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ventar Stoc" sheetId="1" state="visible" r:id="rId3"/>
    <sheet name="Miscari Stoc" sheetId="2" state="visible" r:id="rId4"/>
    <sheet name="Dashboard" sheetId="3" state="visible" r:id="rId5"/>
    <sheet name="Harta Boxa" sheetId="4" state="visible" r:id="rId6"/>
    <sheet name="Instructiuni" sheetId="5" state="visible" r:id="rId7"/>
  </sheets>
  <definedNames>
    <definedName function="false" hidden="false" localSheetId="0" name="_xlnm.Print_Titles" vbProcedure="false">'Inventar Stoc'!$8:$8</definedName>
    <definedName function="false" hidden="false" localSheetId="1" name="_xlnm.Print_Titles" vbProcedure="false">'Miscari Stoc'!$7:$7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<sst xmlns="http://schemas.openxmlformats.org/spreadsheetml/2006/main" count="92" uniqueCount="84">
  <si>
    <t xml:space="preserve">INVENTAR STOC E-COMMERCE — Depozit24 · Gestiunea bunurilor din boxă</t>
  </si>
  <si>
    <t xml:space="preserve">Depozit24 · Cluj-Napoca, Str. Borhanciului, zona Borhanci · www.depozitcluj.ro · Acces 24/7 · Acces auto direct la container</t>
  </si>
  <si>
    <t xml:space="preserve">NR. BOXĂ</t>
  </si>
  <si>
    <t xml:space="preserve">TITULAR / FIRMĂ</t>
  </si>
  <si>
    <t xml:space="preserve">SUPRAFAȚA BOXEI</t>
  </si>
  <si>
    <t xml:space="preserve">VALOARE TOTALĂ STOC</t>
  </si>
  <si>
    <t xml:space="preserve">DATA START</t>
  </si>
  <si>
    <t xml:space="preserve">PERSOANA RESPONSABILĂ</t>
  </si>
  <si>
    <t xml:space="preserve">TOTAL PRODUSE</t>
  </si>
  <si>
    <t xml:space="preserve">#</t>
  </si>
  <si>
    <t xml:space="preserve">SKU</t>
  </si>
  <si>
    <t xml:space="preserve">Denumire Produs</t>
  </si>
  <si>
    <t xml:space="preserve">Categorie</t>
  </si>
  <si>
    <t xml:space="preserve">Qty
În Stoc</t>
  </si>
  <si>
    <t xml:space="preserve">Qty
Minimă</t>
  </si>
  <si>
    <t xml:space="preserve">Status Stoc</t>
  </si>
  <si>
    <t xml:space="preserve">Locație în Boxă
(Zonă · Raft · Rând)</t>
  </si>
  <si>
    <t xml:space="preserve">Preț Achiziție
(lei/buc)</t>
  </si>
  <si>
    <t xml:space="preserve">Preț Vânzare
(lei/buc)</t>
  </si>
  <si>
    <t xml:space="preserve">Valoare Stoc
(lei)</t>
  </si>
  <si>
    <t xml:space="preserve">Furnizor</t>
  </si>
  <si>
    <t xml:space="preserve">Data Ultimei
Actualizări</t>
  </si>
  <si>
    <t xml:space="preserve">TOTAL VALOARE STOC</t>
  </si>
  <si>
    <t xml:space="preserve">REGISTRU MIȘCĂRI STOC — Intrări · Ieșiri · Ajustări</t>
  </si>
  <si>
    <t xml:space="preserve">💡 Înregistrează fiecare intrare și ieșire de marfă pentru o evidență completă. Cantitatea după mișcare este calculată automat față de stocul din foaia Inventar.</t>
  </si>
  <si>
    <t xml:space="preserve">TOTAL INTRĂRI (buc)</t>
  </si>
  <si>
    <t xml:space="preserve">TOTAL IEȘIRI (buc)</t>
  </si>
  <si>
    <t xml:space="preserve">AJUSTĂRI</t>
  </si>
  <si>
    <t xml:space="preserve">Data</t>
  </si>
  <si>
    <t xml:space="preserve">Tip Mișcare</t>
  </si>
  <si>
    <t xml:space="preserve">Cantitate</t>
  </si>
  <si>
    <t xml:space="preserve">Preț/buc
(lei)</t>
  </si>
  <si>
    <t xml:space="preserve">Nr. Comandă
/ Referință</t>
  </si>
  <si>
    <t xml:space="preserve">Observații</t>
  </si>
  <si>
    <t xml:space="preserve">DASHBOARD STOC — Depozit24 · actualizare automată</t>
  </si>
  <si>
    <t xml:space="preserve">TOTAL PRODUSE ÎN EVIDENȚĂ</t>
  </si>
  <si>
    <t xml:space="preserve">PRODUSE EPUIZATE</t>
  </si>
  <si>
    <t xml:space="preserve">NECESITĂ REAPROVIZIONARE</t>
  </si>
  <si>
    <t xml:space="preserve">PRODUSE CU STOC OK</t>
  </si>
  <si>
    <t xml:space="preserve">VALOARE MARFĂ IEȘITĂ (luna)</t>
  </si>
  <si>
    <t xml:space="preserve">📊  DISTRIBUȚIE STOC PE CATEGORII (din foaia Inventar)</t>
  </si>
  <si>
    <t xml:space="preserve">Nr. SKU-uri</t>
  </si>
  <si>
    <t xml:space="preserve">Qty Totală</t>
  </si>
  <si>
    <t xml:space="preserve">Valoare Stoc</t>
  </si>
  <si>
    <t xml:space="preserve">% din Total</t>
  </si>
  <si>
    <t xml:space="preserve">Electronice</t>
  </si>
  <si>
    <t xml:space="preserve">Haine &amp; Textile</t>
  </si>
  <si>
    <t xml:space="preserve">Încălțăminte</t>
  </si>
  <si>
    <t xml:space="preserve">Cosmetice &amp; Beauty</t>
  </si>
  <si>
    <t xml:space="preserve">Casa &amp; Deco</t>
  </si>
  <si>
    <t xml:space="preserve">Jucării</t>
  </si>
  <si>
    <t xml:space="preserve">Sport &amp; Outdoor</t>
  </si>
  <si>
    <t xml:space="preserve">Cărți &amp; Papetărie</t>
  </si>
  <si>
    <t xml:space="preserve">Alimentare &amp; Gourmet</t>
  </si>
  <si>
    <t xml:space="preserve">Altele</t>
  </si>
  <si>
    <t xml:space="preserve">📦  Depozit24 · Cluj-Napoca, Str. Borhanciului, zona Borhanci · www.depozitcluj.ro
Acces 24/7 · Monitorizare video · Acces auto direct la container
Boxe e-commerce: 5 mp (265 lei/lună) · 6 mp (295 lei/lună) · 8 mp (365 lei/lună) · 15 mp (595 lei/lună) — la contract 12 luni</t>
  </si>
  <si>
    <t xml:space="preserve">HARTĂ SPAȚIU BOXĂ — Plan de organizare Depozit24</t>
  </si>
  <si>
    <t xml:space="preserve">Completează planul boxei cu zonele de depozitare. Folosește aceleași denumiri ca în coloana H din foaia Inventar.</t>
  </si>
  <si>
    <t xml:space="preserve">  SISTEM RECOMANDAT DE ETICHETARE LOCAȚII</t>
  </si>
  <si>
    <t xml:space="preserve">Zonă</t>
  </si>
  <si>
    <t xml:space="preserve">Raft</t>
  </si>
  <si>
    <t xml:space="preserve">Rând</t>
  </si>
  <si>
    <t xml:space="preserve">A-R2-r3 = zona A, raftul 2, rândul 3</t>
  </si>
  <si>
    <t xml:space="preserve">B-R1 = zona B, primul raft (fără numărare rând)</t>
  </si>
  <si>
    <t xml:space="preserve">  PLAN BOXĂ — completează cu ce depozitezi în fiecare zonă</t>
  </si>
  <si>
    <t xml:space="preserve">ZONA A
(Stânga față)</t>
  </si>
  <si>
    <t xml:space="preserve">ZONA B
(Dreapta față)</t>
  </si>
  <si>
    <t xml:space="preserve">ZONA C
(Stânga spate)</t>
  </si>
  <si>
    <t xml:space="preserve">ZONA D
(Dreapta spate)</t>
  </si>
  <si>
    <t xml:space="preserve">Raft 1 — ____________</t>
  </si>
  <si>
    <t xml:space="preserve">💡 Sfat organizare: Pune produsele cele mai vândute în Zona A (cel mai accesibil).
Stocul sezonier / arhiva → Zona D (cel mai greu accesibil).
Eticheta: 1 coală A4 per zonă, laminată, lipită vizibil.</t>
  </si>
  <si>
    <t xml:space="preserve">GHID DE UTILIZARE — Inventar E-Commerce Depozit24</t>
  </si>
  <si>
    <t xml:space="preserve">📦  FOAIA 1 — INVENTAR STOC (principala)</t>
  </si>
  <si>
    <t xml:space="preserve">Completează câte un rând per SKU/produs. Câmpurile obligatorii: SKU, Denumire, Qty în Stoc, Qty Minimă, Locație în Boxă.
• SKU: codul unic al produsului (ex: SHOE-BLK-42, TSHIRT-M-RED)
• Qty Minimă: cantitatea sub care vrei să fii alertat să reaprovizionezi
• Locație în Boxă: folosește sistemul A-R1-r2 din Harta Boxă
• Valoarea stocului se calculează automat din Qty × Preț Achiziție
• Statusul (OK/Reaprovizionare/Epuizat) se actualizează automat</t>
  </si>
  <si>
    <t xml:space="preserve">📋  FOAIA 2 — MIȘCĂRI STOC</t>
  </si>
  <si>
    <t xml:space="preserve">Înregistrează fiecare mișcare de marfă:
• Intrare: marfă primită de la furnizor sau returnată de client
• Ieșire: marfă expediată/ridicată din boxă
• Ajustare: corecție inventar (pierdere, deteriorare, numărare)
• Retur: marfă returnată la furnizor
Tip: înregistrează mișcările zilnic pentru o imagine exactă a stocului.</t>
  </si>
  <si>
    <t xml:space="preserve">📊  FOAIA 3 — DASHBOARD</t>
  </si>
  <si>
    <t xml:space="preserve">Se actualizează automat din celelalte foi. Nu editezi nimic aici — doar citești:
• Total produse în evidență
• Valoare totală stoc
• Produse epuizate (necesită acțiune urgentă!)
• Produse sub minimul de reaprovizionare
• Distribuție pe categorii cu % din valoarea totală</t>
  </si>
  <si>
    <t xml:space="preserve">🗺️  FOAIA 4 — HARTA BOXEI</t>
  </si>
  <si>
    <t xml:space="preserve">Completează planul vizual al boxei — ce se află în fiecare zonă.
Sistemul de locații recomandat: ZONĂ-RAFT-RÂND (ex: A-R2-r3)
Folosește aceleași coduri în coloana H din Inventar pentru a știi exact
unde să cauți fiecare produs când vii la boxă.</t>
  </si>
  <si>
    <t xml:space="preserve">💡 SFATURI PRACTICE</t>
  </si>
  <si>
    <t xml:space="preserve">1. Fă inventar fizic lunar — compară realul cu ce scrie în fișier
2. Actualizează mișcările la fiecare vizită la boxă, nu «din memorie» mai târziu
3. Setează un nivel minim realist (Qty Minimă) — nu prea mare, nu 0
4. Fotografiează fiecare zonă a boxei și salvează poza în același folder cu fișierul
5. Salvează o copie în Google Drive sau OneDrive — nu numai local
6. Etichetează fizic fiecare raft și zonă cu același cod din fișier</t>
  </si>
  <si>
    <t xml:space="preserve">📍  CONTACT DEPOZIT24 — CLUJ-NAPOCA</t>
  </si>
  <si>
    <t xml:space="preserve">Adresă: Str. Borhanciului, zona Borhanci, Cluj-Napoca
Website: www.depozitcluj.ro
Acces: 24/7 — acces auto direct la container
Vizionare: gratuită, cu programare prealabilă
Boxe disponibile pentru e-commerce:
5 mp — 265 lei/lună  ·  6 mp — 295 lei/lună  ·  8 mp — 365 lei/lună  ·  15 mp — 595 lei/lună
(prețuri la contract 12 luni — reducere -30%)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</si>
</sst>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General"/>
    <numFmt numFmtId="166" formatCode="#,##0&quot; lei&quot;"/>
    <numFmt numFmtId="167" formatCode="0"/>
    <numFmt numFmtId="168" formatCode="#,##0.00&quot; lei&quot;"/>
    <numFmt numFmtId="169" formatCode="dd\.mm\.yyyy"/>
    <numFmt numFmtId="170" formatCode="0&quot; buc&quot;"/>
    <numFmt numFmtId="171" formatCode="0.0%"/>
  </numFmts>
  <fonts count="3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FFFFFF"/>
      <name val="Arial"/>
      <family val="0"/>
      <charset val="1"/>
    </font>
    <font>
      <i val="true"/>
      <sz val="9"/>
      <color rgb="FF6B7A8D"/>
      <name val="Arial"/>
      <family val="0"/>
      <charset val="1"/>
    </font>
    <font>
      <b val="true"/>
      <sz val="9"/>
      <color rgb="FF6B7A8D"/>
      <name val="Arial"/>
      <family val="0"/>
      <charset val="1"/>
    </font>
    <font>
      <b val="true"/>
      <sz val="11"/>
      <color rgb="FF1B2A4A"/>
      <name val="Arial"/>
      <family val="0"/>
      <charset val="1"/>
    </font>
    <font>
      <b val="true"/>
      <sz val="13"/>
      <color rgb="FFF05A35"/>
      <name val="Arial"/>
      <family val="0"/>
      <charset val="1"/>
    </font>
    <font>
      <b val="true"/>
      <sz val="12"/>
      <color rgb="FF27AE60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9"/>
      <color rgb="FF6B7A8D"/>
      <name val="Arial"/>
      <family val="0"/>
      <charset val="1"/>
    </font>
    <font>
      <b val="true"/>
      <sz val="10"/>
      <color rgb="FF1B2A4A"/>
      <name val="Arial"/>
      <family val="0"/>
      <charset val="1"/>
    </font>
    <font>
      <sz val="10"/>
      <color rgb="FF1A1A1A"/>
      <name val="Arial"/>
      <family val="0"/>
      <charset val="1"/>
    </font>
    <font>
      <sz val="10"/>
      <color rgb="FF6B7A8D"/>
      <name val="Arial"/>
      <family val="0"/>
      <charset val="1"/>
    </font>
    <font>
      <b val="true"/>
      <sz val="10"/>
      <color rgb="FF27AE60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13"/>
      <color rgb="FFFFFFFF"/>
      <name val="Arial"/>
      <family val="0"/>
      <charset val="1"/>
    </font>
    <font>
      <b val="true"/>
      <sz val="14"/>
      <color rgb="FFFFFFFF"/>
      <name val="Arial"/>
      <family val="0"/>
      <charset val="1"/>
    </font>
    <font>
      <b val="true"/>
      <sz val="8"/>
      <color rgb="FF6B7A8D"/>
      <name val="Arial"/>
      <family val="0"/>
      <charset val="1"/>
    </font>
    <font>
      <b val="true"/>
      <sz val="16"/>
      <color rgb="FF27AE60"/>
      <name val="Arial"/>
      <family val="0"/>
      <charset val="1"/>
    </font>
    <font>
      <b val="true"/>
      <sz val="16"/>
      <color rgb="FFE74C3C"/>
      <name val="Arial"/>
      <family val="0"/>
      <charset val="1"/>
    </font>
    <font>
      <b val="true"/>
      <sz val="16"/>
      <color rgb="FFE67E22"/>
      <name val="Arial"/>
      <family val="0"/>
      <charset val="1"/>
    </font>
    <font>
      <b val="true"/>
      <sz val="15"/>
      <color rgb="FFFFFFFF"/>
      <name val="Arial"/>
      <family val="0"/>
      <charset val="1"/>
    </font>
    <font>
      <b val="true"/>
      <sz val="22"/>
      <color rgb="FFF05A35"/>
      <name val="Arial"/>
      <family val="0"/>
      <charset val="1"/>
    </font>
    <font>
      <b val="true"/>
      <sz val="22"/>
      <color rgb="FF27AE60"/>
      <name val="Arial"/>
      <family val="0"/>
      <charset val="1"/>
    </font>
    <font>
      <b val="true"/>
      <sz val="22"/>
      <color rgb="FFE74C3C"/>
      <name val="Arial"/>
      <family val="0"/>
      <charset val="1"/>
    </font>
    <font>
      <b val="true"/>
      <sz val="22"/>
      <color rgb="FFE67E22"/>
      <name val="Arial"/>
      <family val="0"/>
      <charset val="1"/>
    </font>
    <font>
      <b val="true"/>
      <sz val="22"/>
      <color rgb="FF1B2A4A"/>
      <name val="Arial"/>
      <family val="0"/>
      <charset val="1"/>
    </font>
    <font>
      <b val="true"/>
      <sz val="9"/>
      <color rgb="FFFFFFFF"/>
      <name val="Arial"/>
      <family val="0"/>
      <charset val="1"/>
    </font>
    <font>
      <sz val="10"/>
      <color rgb="FFFFFFFF"/>
      <name val="Arial"/>
      <family val="0"/>
      <charset val="1"/>
    </font>
    <font>
      <sz val="10"/>
      <color rgb="FF1B2A4A"/>
      <name val="Arial"/>
      <family val="0"/>
      <charset val="1"/>
    </font>
    <font>
      <b val="true"/>
      <sz val="12"/>
      <color rgb="FF1B2A4A"/>
      <name val="Arial"/>
      <family val="0"/>
      <charset val="1"/>
    </font>
    <font>
      <sz val="9"/>
      <color rgb="FFFFFFFF"/>
      <name val="Arial"/>
      <family val="0"/>
      <charset val="1"/>
    </font>
    <font>
      <b val="true"/>
      <sz val="12"/>
      <color rgb="FFF05A35"/>
      <name val="Arial"/>
      <family val="0"/>
      <charset val="1"/>
    </font>
    <font>
      <sz val="10"/>
      <color rgb="FFF05A35"/>
      <name val="Arial"/>
      <family val="0"/>
      <charset val="1"/>
    </font>
  </fonts>
  <fills count="14">
    <fill>
      <patternFill patternType="none"/>
    </fill>
    <fill>
      <patternFill patternType="gray125"/>
    </fill>
    <fill>
      <patternFill patternType="solid">
        <fgColor rgb="FFF05A35"/>
        <bgColor rgb="FFE74C3C"/>
      </patternFill>
    </fill>
    <fill>
      <patternFill patternType="solid">
        <fgColor rgb="FFFFF2EE"/>
        <bgColor rgb="FFFFF5F5"/>
      </patternFill>
    </fill>
    <fill>
      <patternFill patternType="solid">
        <fgColor rgb="FFF5F7FA"/>
        <bgColor rgb="FFFAFAFA"/>
      </patternFill>
    </fill>
    <fill>
      <patternFill patternType="solid">
        <fgColor rgb="FFFFFFFF"/>
        <bgColor rgb="FFFAFAFA"/>
      </patternFill>
    </fill>
    <fill>
      <patternFill patternType="solid">
        <fgColor rgb="FFEAFAF1"/>
        <bgColor rgb="FFEBF5FB"/>
      </patternFill>
    </fill>
    <fill>
      <patternFill patternType="solid">
        <fgColor rgb="FF1B2A4A"/>
        <bgColor rgb="FF2D3E5A"/>
      </patternFill>
    </fill>
    <fill>
      <patternFill patternType="solid">
        <fgColor rgb="FFFAFAFA"/>
        <bgColor rgb="FFF5F7FA"/>
      </patternFill>
    </fill>
    <fill>
      <patternFill patternType="solid">
        <fgColor rgb="FFEEF2F8"/>
        <bgColor rgb="FFEBF5FB"/>
      </patternFill>
    </fill>
    <fill>
      <patternFill patternType="solid">
        <fgColor rgb="FFFDEDEC"/>
        <bgColor rgb="FFFFF2EE"/>
      </patternFill>
    </fill>
    <fill>
      <patternFill patternType="solid">
        <fgColor rgb="FFFEF5E7"/>
        <bgColor rgb="FFFEF9E7"/>
      </patternFill>
    </fill>
    <fill>
      <patternFill patternType="solid">
        <fgColor rgb="FFEBF5FB"/>
        <bgColor rgb="FFEEF2F8"/>
      </patternFill>
    </fill>
    <fill>
      <patternFill patternType="solid">
        <fgColor rgb="FFFEF9E7"/>
        <bgColor rgb="FFFEF5E7"/>
      </patternFill>
    </fill>
  </fills>
  <borders count="23">
    <border diagonalUp="false" diagonalDown="false">
      <left/>
      <right/>
      <top/>
      <bottom/>
      <diagonal/>
    </border>
    <border diagonalUp="false" diagonalDown="false">
      <left style="thin">
        <color rgb="FFDDE3ED"/>
      </left>
      <right/>
      <top style="thin">
        <color rgb="FFDDE3ED"/>
      </top>
      <bottom style="thin">
        <color rgb="FFDDE3ED"/>
      </bottom>
      <diagonal/>
    </border>
    <border diagonalUp="false" diagonalDown="false">
      <left style="medium">
        <color rgb="FFF05A35"/>
      </left>
      <right/>
      <top style="medium">
        <color rgb="FFF05A35"/>
      </top>
      <bottom style="medium">
        <color rgb="FFF05A35"/>
      </bottom>
      <diagonal/>
    </border>
    <border diagonalUp="false" diagonalDown="false">
      <left style="thin">
        <color rgb="FFDDE3ED"/>
      </left>
      <right style="thin">
        <color rgb="FFDDE3ED"/>
      </right>
      <top style="thin">
        <color rgb="FFDDE3ED"/>
      </top>
      <bottom style="thin">
        <color rgb="FFDDE3ED"/>
      </bottom>
      <diagonal/>
    </border>
    <border diagonalUp="false" diagonalDown="false">
      <left style="medium">
        <color rgb="FFF05A35"/>
      </left>
      <right style="medium">
        <color rgb="FFF05A35"/>
      </right>
      <top style="medium">
        <color rgb="FFF05A35"/>
      </top>
      <bottom style="medium">
        <color rgb="FFF05A35"/>
      </bottom>
      <diagonal/>
    </border>
    <border diagonalUp="false" diagonalDown="false">
      <left style="medium">
        <color rgb="FF27AE60"/>
      </left>
      <right/>
      <top style="medium">
        <color rgb="FF27AE60"/>
      </top>
      <bottom style="medium">
        <color rgb="FF27AE60"/>
      </bottom>
      <diagonal/>
    </border>
    <border diagonalUp="false" diagonalDown="false">
      <left/>
      <right style="thin">
        <color rgb="FF2D3E5A"/>
      </right>
      <top/>
      <bottom style="medium">
        <color rgb="FFF05A35"/>
      </bottom>
      <diagonal/>
    </border>
    <border diagonalUp="false" diagonalDown="false">
      <left/>
      <right/>
      <top style="medium">
        <color rgb="FFF05A35"/>
      </top>
      <bottom/>
      <diagonal/>
    </border>
    <border diagonalUp="false" diagonalDown="false">
      <left style="medium">
        <color rgb="FFE74C3C"/>
      </left>
      <right/>
      <top style="medium">
        <color rgb="FFE74C3C"/>
      </top>
      <bottom style="medium">
        <color rgb="FFE74C3C"/>
      </bottom>
      <diagonal/>
    </border>
    <border diagonalUp="false" diagonalDown="false">
      <left style="medium">
        <color rgb="FFE67E22"/>
      </left>
      <right/>
      <top style="medium">
        <color rgb="FFE67E22"/>
      </top>
      <bottom style="medium">
        <color rgb="FFE67E22"/>
      </bottom>
      <diagonal/>
    </border>
    <border diagonalUp="false" diagonalDown="false">
      <left style="thin">
        <color rgb="FFDDE3ED"/>
      </left>
      <right/>
      <top style="medium">
        <color rgb="FFF05A35"/>
      </top>
      <bottom/>
      <diagonal/>
    </border>
    <border diagonalUp="false" diagonalDown="false">
      <left style="thin">
        <color rgb="FFDDE3ED"/>
      </left>
      <right/>
      <top style="medium">
        <color rgb="FF27AE60"/>
      </top>
      <bottom/>
      <diagonal/>
    </border>
    <border diagonalUp="false" diagonalDown="false">
      <left style="thin">
        <color rgb="FFDDE3ED"/>
      </left>
      <right/>
      <top/>
      <bottom style="medium">
        <color rgb="FFF05A35"/>
      </bottom>
      <diagonal/>
    </border>
    <border diagonalUp="false" diagonalDown="false">
      <left style="thin">
        <color rgb="FFDDE3ED"/>
      </left>
      <right/>
      <top/>
      <bottom style="medium">
        <color rgb="FF27AE60"/>
      </bottom>
      <diagonal/>
    </border>
    <border diagonalUp="false" diagonalDown="false">
      <left style="thin">
        <color rgb="FFDDE3ED"/>
      </left>
      <right/>
      <top style="medium">
        <color rgb="FFE74C3C"/>
      </top>
      <bottom/>
      <diagonal/>
    </border>
    <border diagonalUp="false" diagonalDown="false">
      <left style="thin">
        <color rgb="FFDDE3ED"/>
      </left>
      <right/>
      <top style="medium">
        <color rgb="FFE67E22"/>
      </top>
      <bottom/>
      <diagonal/>
    </border>
    <border diagonalUp="false" diagonalDown="false">
      <left style="thin">
        <color rgb="FFDDE3ED"/>
      </left>
      <right/>
      <top/>
      <bottom style="medium">
        <color rgb="FFE74C3C"/>
      </bottom>
      <diagonal/>
    </border>
    <border diagonalUp="false" diagonalDown="false">
      <left style="thin">
        <color rgb="FFDDE3ED"/>
      </left>
      <right/>
      <top/>
      <bottom style="medium">
        <color rgb="FFE67E22"/>
      </bottom>
      <diagonal/>
    </border>
    <border diagonalUp="false" diagonalDown="false">
      <left style="thin">
        <color rgb="FFDDE3ED"/>
      </left>
      <right/>
      <top style="medium">
        <color rgb="FF1B2A4A"/>
      </top>
      <bottom/>
      <diagonal/>
    </border>
    <border diagonalUp="false" diagonalDown="false">
      <left style="thin">
        <color rgb="FFDDE3ED"/>
      </left>
      <right/>
      <top/>
      <bottom style="medium">
        <color rgb="FF1B2A4A"/>
      </bottom>
      <diagonal/>
    </border>
    <border diagonalUp="false" diagonalDown="false">
      <left/>
      <right/>
      <top/>
      <bottom style="medium">
        <color rgb="FF1B2A4A"/>
      </bottom>
      <diagonal/>
    </border>
    <border diagonalUp="false" diagonalDown="false">
      <left style="thin">
        <color rgb="FFDDE3ED"/>
      </left>
      <right style="thin">
        <color rgb="FFDDE3ED"/>
      </right>
      <top style="medium">
        <color rgb="FFF05A35"/>
      </top>
      <bottom style="thin">
        <color rgb="FFDDE3ED"/>
      </bottom>
      <diagonal/>
    </border>
    <border diagonalUp="false" diagonalDown="false">
      <left style="thick">
        <color rgb="FFF05A35"/>
      </left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0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4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5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5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9" fillId="6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7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2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5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1" fillId="5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5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5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3" fillId="5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5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4" fillId="5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5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3" fillId="5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12" fillId="5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4" fillId="5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9" fontId="14" fillId="5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8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8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8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3" fillId="8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8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4" fillId="8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8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3" fillId="8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12" fillId="8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4" fillId="8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9" fontId="14" fillId="8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8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6" fillId="2" borderId="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17" fillId="2" borderId="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8" fillId="7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7" borderId="0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9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9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20" fillId="6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21" fillId="1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22" fillId="11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13" fillId="8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3" fillId="8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3" fillId="8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13" fillId="5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3" fillId="5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3" fillId="5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3" fillId="7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4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4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24" fillId="3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25" fillId="6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4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4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26" fillId="10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27" fillId="11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4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25" fillId="6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28" fillId="9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7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9" fillId="2" borderId="2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2" fillId="8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13" fillId="8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2" fillId="5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13" fillId="5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0" fillId="7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7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4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7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2" fillId="3" borderId="2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12" borderId="2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6" borderId="2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13" borderId="2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1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6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13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3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1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6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13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1" fillId="9" borderId="2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8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2" fillId="4" borderId="2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3" fillId="5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33" fillId="5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34" fillId="3" borderId="2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35" fillId="5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5">
    <dxf>
      <font>
        <name val="Arial"/>
        <charset val="1"/>
        <family val="0"/>
        <b val="1"/>
        <color rgb="FF27AE60"/>
        <sz val="10"/>
      </font>
      <fill>
        <patternFill>
          <bgColor rgb="FFEAFAF1"/>
        </patternFill>
      </fill>
    </dxf>
    <dxf>
      <font>
        <name val="Arial"/>
        <charset val="1"/>
        <family val="0"/>
        <b val="1"/>
        <color rgb="FFE67E22"/>
        <sz val="10"/>
      </font>
      <fill>
        <patternFill>
          <bgColor rgb="FFFEF9E7"/>
        </patternFill>
      </fill>
    </dxf>
    <dxf>
      <font>
        <name val="Arial"/>
        <charset val="1"/>
        <family val="0"/>
        <b val="1"/>
        <color rgb="FFE74C3C"/>
        <sz val="10"/>
      </font>
      <fill>
        <patternFill>
          <bgColor rgb="FFFDEDEC"/>
        </patternFill>
      </fill>
    </dxf>
    <dxf>
      <fill>
        <patternFill>
          <bgColor rgb="FFFFF5F5"/>
        </patternFill>
      </fill>
    </dxf>
    <dxf>
      <fill>
        <patternFill>
          <bgColor rgb="FFFFFDF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DF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FFF2EE"/>
      <rgbColor rgb="FF6B7A8D"/>
      <rgbColor rgb="FF9999FF"/>
      <rgbColor rgb="FF993366"/>
      <rgbColor rgb="FFFEF9E7"/>
      <rgbColor rgb="FFEAFAF1"/>
      <rgbColor rgb="FF660066"/>
      <rgbColor rgb="FFE74C3C"/>
      <rgbColor rgb="FF0066CC"/>
      <rgbColor rgb="FFDDE3E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BF5FB"/>
      <rgbColor rgb="FFEEF2F8"/>
      <rgbColor rgb="FFFEF5E7"/>
      <rgbColor rgb="FFF5F7FA"/>
      <rgbColor rgb="FFFFF5F5"/>
      <rgbColor rgb="FFFAFAFA"/>
      <rgbColor rgb="FFFDEDEC"/>
      <rgbColor rgb="FF3366FF"/>
      <rgbColor rgb="FF33CCCC"/>
      <rgbColor rgb="FF99CC00"/>
      <rgbColor rgb="FFFFCC00"/>
      <rgbColor rgb="FFE67E22"/>
      <rgbColor rgb="FFF05A35"/>
      <rgbColor rgb="FF666699"/>
      <rgbColor rgb="FFAAAAAA"/>
      <rgbColor rgb="FF1B2A4A"/>
      <rgbColor rgb="FF27AE60"/>
      <rgbColor rgb="FF003300"/>
      <rgbColor rgb="FF1A1A1A"/>
      <rgbColor rgb="FF993300"/>
      <rgbColor rgb="FF993366"/>
      <rgbColor rgb="FF333399"/>
      <rgbColor rgb="FF2D3E5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05A35"/>
    <pageSetUpPr fitToPage="true"/>
  </sheetPr>
  <dimension ref="A1:N109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7" topLeftCell="A8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"/>
    <col collapsed="false" customWidth="true" hidden="false" outlineLevel="0" max="2" min="2" style="1" width="16"/>
    <col collapsed="false" customWidth="true" hidden="false" outlineLevel="0" max="3" min="3" style="1" width="28"/>
    <col collapsed="false" customWidth="true" hidden="false" outlineLevel="0" max="4" min="4" style="1" width="18"/>
    <col collapsed="false" customWidth="true" hidden="false" outlineLevel="0" max="6" min="5" style="1" width="13"/>
    <col collapsed="false" customWidth="true" hidden="false" outlineLevel="0" max="7" min="7" style="1" width="14"/>
    <col collapsed="false" customWidth="true" hidden="false" outlineLevel="0" max="8" min="8" style="1" width="18"/>
    <col collapsed="false" customWidth="true" hidden="false" outlineLevel="0" max="10" min="9" style="1" width="13"/>
    <col collapsed="false" customWidth="true" hidden="false" outlineLevel="0" max="11" min="11" style="1" width="16"/>
    <col collapsed="false" customWidth="true" hidden="false" outlineLevel="0" max="12" min="12" style="1" width="18"/>
    <col collapsed="false" customWidth="true" hidden="false" outlineLevel="0" max="13" min="13" style="1" width="16"/>
    <col collapsed="false" customWidth="true" hidden="false" outlineLevel="0" max="14" min="14" style="1" width="4"/>
  </cols>
  <sheetData>
    <row r="1" customFormat="false" ht="48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customFormat="false" ht="3.75" hidden="false" customHeight="tru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customFormat="false" ht="19.5" hidden="false" customHeight="true" outlineLevel="0" collapsed="false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customFormat="false" ht="7.5" hidden="false" customHeight="true" outlineLevel="0" collapsed="false"/>
    <row r="5" customFormat="false" ht="27.75" hidden="false" customHeight="true" outlineLevel="0" collapsed="false">
      <c r="A5" s="5" t="s">
        <v>2</v>
      </c>
      <c r="B5" s="5"/>
      <c r="C5" s="6"/>
      <c r="D5" s="6"/>
      <c r="E5" s="5" t="s">
        <v>3</v>
      </c>
      <c r="F5" s="5"/>
      <c r="G5" s="5"/>
      <c r="H5" s="6"/>
      <c r="I5" s="6"/>
      <c r="J5" s="6"/>
      <c r="K5" s="7" t="s">
        <v>4</v>
      </c>
      <c r="L5" s="8"/>
      <c r="M5" s="5" t="s">
        <v>5</v>
      </c>
      <c r="N5" s="5"/>
    </row>
    <row r="6" customFormat="false" ht="24" hidden="false" customHeight="true" outlineLevel="0" collapsed="false">
      <c r="A6" s="5" t="s">
        <v>6</v>
      </c>
      <c r="B6" s="5"/>
      <c r="C6" s="6"/>
      <c r="D6" s="6"/>
      <c r="E6" s="5" t="s">
        <v>7</v>
      </c>
      <c r="F6" s="5"/>
      <c r="G6" s="5"/>
      <c r="H6" s="6"/>
      <c r="I6" s="6"/>
      <c r="J6" s="6"/>
      <c r="K6" s="7" t="s">
        <v>8</v>
      </c>
      <c r="L6" s="9" t="n">
        <f aca="false">COUNTA(C8:C2000)</f>
        <v>1</v>
      </c>
      <c r="M6" s="10" t="n">
        <f aca="false">SUMIF(G8:G2000,"OK",K8:K2000)+SUMIF(G8:G2000,"Reaprovizionare",K8:K2000)</f>
        <v>0</v>
      </c>
      <c r="N6" s="10"/>
    </row>
    <row r="7" customFormat="false" ht="7.5" hidden="false" customHeight="true" outlineLevel="0" collapsed="false"/>
    <row r="8" customFormat="false" ht="33.75" hidden="false" customHeight="true" outlineLevel="0" collapsed="false">
      <c r="A8" s="11" t="s">
        <v>9</v>
      </c>
      <c r="B8" s="11" t="s">
        <v>10</v>
      </c>
      <c r="C8" s="11" t="s">
        <v>11</v>
      </c>
      <c r="D8" s="11" t="s">
        <v>12</v>
      </c>
      <c r="E8" s="11" t="s">
        <v>13</v>
      </c>
      <c r="F8" s="11" t="s">
        <v>14</v>
      </c>
      <c r="G8" s="12" t="s">
        <v>15</v>
      </c>
      <c r="H8" s="11" t="s">
        <v>16</v>
      </c>
      <c r="I8" s="11" t="s">
        <v>17</v>
      </c>
      <c r="J8" s="11" t="s">
        <v>18</v>
      </c>
      <c r="K8" s="11" t="s">
        <v>19</v>
      </c>
      <c r="L8" s="11" t="s">
        <v>20</v>
      </c>
      <c r="M8" s="11" t="s">
        <v>21</v>
      </c>
      <c r="N8" s="13"/>
    </row>
    <row r="9" customFormat="false" ht="21" hidden="false" customHeight="true" outlineLevel="0" collapsed="false">
      <c r="A9" s="14" t="str">
        <f aca="false">IF(C9&lt;&gt;"",ROW()-8,"")</f>
        <v/>
      </c>
      <c r="B9" s="15"/>
      <c r="C9" s="16"/>
      <c r="D9" s="17"/>
      <c r="E9" s="18"/>
      <c r="F9" s="19"/>
      <c r="G9" s="20" t="str">
        <f aca="false">IF(C9="","",IF(E9=0,"Epuizat",IF(E9&lt;=F9,"Reaprovizionare","OK")))</f>
        <v/>
      </c>
      <c r="H9" s="17"/>
      <c r="I9" s="21"/>
      <c r="J9" s="21"/>
      <c r="K9" s="22" t="str">
        <f aca="false">IF(C9="","",E9*I9)</f>
        <v/>
      </c>
      <c r="L9" s="23"/>
      <c r="M9" s="24"/>
      <c r="N9" s="13"/>
    </row>
    <row r="10" customFormat="false" ht="21" hidden="false" customHeight="true" outlineLevel="0" collapsed="false">
      <c r="A10" s="25" t="str">
        <f aca="false">IF(C10&lt;&gt;"",ROW()-8,"")</f>
        <v/>
      </c>
      <c r="B10" s="26"/>
      <c r="C10" s="27"/>
      <c r="D10" s="28"/>
      <c r="E10" s="29"/>
      <c r="F10" s="30"/>
      <c r="G10" s="31" t="str">
        <f aca="false">IF(C10="","",IF(E10=0,"Epuizat",IF(E10&lt;=F10,"Reaprovizionare","OK")))</f>
        <v/>
      </c>
      <c r="H10" s="28"/>
      <c r="I10" s="32"/>
      <c r="J10" s="32"/>
      <c r="K10" s="33" t="str">
        <f aca="false">IF(C10="","",E10*I10)</f>
        <v/>
      </c>
      <c r="L10" s="34"/>
      <c r="M10" s="35"/>
      <c r="N10" s="36"/>
    </row>
    <row r="11" customFormat="false" ht="21" hidden="false" customHeight="true" outlineLevel="0" collapsed="false">
      <c r="A11" s="14" t="str">
        <f aca="false">IF(C11&lt;&gt;"",ROW()-8,"")</f>
        <v/>
      </c>
      <c r="B11" s="15"/>
      <c r="C11" s="16"/>
      <c r="D11" s="17"/>
      <c r="E11" s="18"/>
      <c r="F11" s="19"/>
      <c r="G11" s="20" t="str">
        <f aca="false">IF(C11="","",IF(E11=0,"Epuizat",IF(E11&lt;=F11,"Reaprovizionare","OK")))</f>
        <v/>
      </c>
      <c r="H11" s="17"/>
      <c r="I11" s="21"/>
      <c r="J11" s="21"/>
      <c r="K11" s="22" t="str">
        <f aca="false">IF(C11="","",E11*I11)</f>
        <v/>
      </c>
      <c r="L11" s="23"/>
      <c r="M11" s="24"/>
      <c r="N11" s="13"/>
    </row>
    <row r="12" customFormat="false" ht="21" hidden="false" customHeight="true" outlineLevel="0" collapsed="false">
      <c r="A12" s="25" t="str">
        <f aca="false">IF(C12&lt;&gt;"",ROW()-8,"")</f>
        <v/>
      </c>
      <c r="B12" s="26"/>
      <c r="C12" s="27"/>
      <c r="D12" s="28"/>
      <c r="E12" s="29"/>
      <c r="F12" s="30"/>
      <c r="G12" s="31" t="str">
        <f aca="false">IF(C12="","",IF(E12=0,"Epuizat",IF(E12&lt;=F12,"Reaprovizionare","OK")))</f>
        <v/>
      </c>
      <c r="H12" s="28"/>
      <c r="I12" s="32"/>
      <c r="J12" s="32"/>
      <c r="K12" s="33" t="str">
        <f aca="false">IF(C12="","",E12*I12)</f>
        <v/>
      </c>
      <c r="L12" s="34"/>
      <c r="M12" s="35"/>
      <c r="N12" s="36"/>
    </row>
    <row r="13" customFormat="false" ht="21" hidden="false" customHeight="true" outlineLevel="0" collapsed="false">
      <c r="A13" s="14" t="str">
        <f aca="false">IF(C13&lt;&gt;"",ROW()-8,"")</f>
        <v/>
      </c>
      <c r="B13" s="15"/>
      <c r="C13" s="16"/>
      <c r="D13" s="17"/>
      <c r="E13" s="18"/>
      <c r="F13" s="19"/>
      <c r="G13" s="20" t="str">
        <f aca="false">IF(C13="","",IF(E13=0,"Epuizat",IF(E13&lt;=F13,"Reaprovizionare","OK")))</f>
        <v/>
      </c>
      <c r="H13" s="17"/>
      <c r="I13" s="21"/>
      <c r="J13" s="21"/>
      <c r="K13" s="22" t="str">
        <f aca="false">IF(C13="","",E13*I13)</f>
        <v/>
      </c>
      <c r="L13" s="23"/>
      <c r="M13" s="24"/>
      <c r="N13" s="13"/>
    </row>
    <row r="14" customFormat="false" ht="21" hidden="false" customHeight="true" outlineLevel="0" collapsed="false">
      <c r="A14" s="25" t="str">
        <f aca="false">IF(C14&lt;&gt;"",ROW()-8,"")</f>
        <v/>
      </c>
      <c r="B14" s="26"/>
      <c r="C14" s="27"/>
      <c r="D14" s="28"/>
      <c r="E14" s="29"/>
      <c r="F14" s="30"/>
      <c r="G14" s="31" t="str">
        <f aca="false">IF(C14="","",IF(E14=0,"Epuizat",IF(E14&lt;=F14,"Reaprovizionare","OK")))</f>
        <v/>
      </c>
      <c r="H14" s="28"/>
      <c r="I14" s="32"/>
      <c r="J14" s="32"/>
      <c r="K14" s="33" t="str">
        <f aca="false">IF(C14="","",E14*I14)</f>
        <v/>
      </c>
      <c r="L14" s="34"/>
      <c r="M14" s="35"/>
      <c r="N14" s="36"/>
    </row>
    <row r="15" customFormat="false" ht="21" hidden="false" customHeight="true" outlineLevel="0" collapsed="false">
      <c r="A15" s="14" t="str">
        <f aca="false">IF(C15&lt;&gt;"",ROW()-8,"")</f>
        <v/>
      </c>
      <c r="B15" s="15"/>
      <c r="C15" s="16"/>
      <c r="D15" s="17"/>
      <c r="E15" s="18"/>
      <c r="F15" s="19"/>
      <c r="G15" s="20" t="str">
        <f aca="false">IF(C15="","",IF(E15=0,"Epuizat",IF(E15&lt;=F15,"Reaprovizionare","OK")))</f>
        <v/>
      </c>
      <c r="H15" s="17"/>
      <c r="I15" s="21"/>
      <c r="J15" s="21"/>
      <c r="K15" s="22" t="str">
        <f aca="false">IF(C15="","",E15*I15)</f>
        <v/>
      </c>
      <c r="L15" s="23"/>
      <c r="M15" s="24"/>
      <c r="N15" s="13"/>
    </row>
    <row r="16" customFormat="false" ht="21" hidden="false" customHeight="true" outlineLevel="0" collapsed="false">
      <c r="A16" s="25" t="str">
        <f aca="false">IF(C16&lt;&gt;"",ROW()-8,"")</f>
        <v/>
      </c>
      <c r="B16" s="26"/>
      <c r="C16" s="27"/>
      <c r="D16" s="28"/>
      <c r="E16" s="29"/>
      <c r="F16" s="30"/>
      <c r="G16" s="31" t="str">
        <f aca="false">IF(C16="","",IF(E16=0,"Epuizat",IF(E16&lt;=F16,"Reaprovizionare","OK")))</f>
        <v/>
      </c>
      <c r="H16" s="28"/>
      <c r="I16" s="32"/>
      <c r="J16" s="32"/>
      <c r="K16" s="33" t="str">
        <f aca="false">IF(C16="","",E16*I16)</f>
        <v/>
      </c>
      <c r="L16" s="34"/>
      <c r="M16" s="35"/>
      <c r="N16" s="36"/>
    </row>
    <row r="17" customFormat="false" ht="21" hidden="false" customHeight="true" outlineLevel="0" collapsed="false">
      <c r="A17" s="14" t="str">
        <f aca="false">IF(C17&lt;&gt;"",ROW()-8,"")</f>
        <v/>
      </c>
      <c r="B17" s="15"/>
      <c r="C17" s="16"/>
      <c r="D17" s="17"/>
      <c r="E17" s="18"/>
      <c r="F17" s="19"/>
      <c r="G17" s="20" t="str">
        <f aca="false">IF(C17="","",IF(E17=0,"Epuizat",IF(E17&lt;=F17,"Reaprovizionare","OK")))</f>
        <v/>
      </c>
      <c r="H17" s="17"/>
      <c r="I17" s="21"/>
      <c r="J17" s="21"/>
      <c r="K17" s="22" t="str">
        <f aca="false">IF(C17="","",E17*I17)</f>
        <v/>
      </c>
      <c r="L17" s="23"/>
      <c r="M17" s="24"/>
      <c r="N17" s="13"/>
    </row>
    <row r="18" customFormat="false" ht="21" hidden="false" customHeight="true" outlineLevel="0" collapsed="false">
      <c r="A18" s="25" t="str">
        <f aca="false">IF(C18&lt;&gt;"",ROW()-8,"")</f>
        <v/>
      </c>
      <c r="B18" s="26"/>
      <c r="C18" s="27"/>
      <c r="D18" s="28"/>
      <c r="E18" s="29"/>
      <c r="F18" s="30"/>
      <c r="G18" s="31" t="str">
        <f aca="false">IF(C18="","",IF(E18=0,"Epuizat",IF(E18&lt;=F18,"Reaprovizionare","OK")))</f>
        <v/>
      </c>
      <c r="H18" s="28"/>
      <c r="I18" s="32"/>
      <c r="J18" s="32"/>
      <c r="K18" s="33" t="str">
        <f aca="false">IF(C18="","",E18*I18)</f>
        <v/>
      </c>
      <c r="L18" s="34"/>
      <c r="M18" s="35"/>
      <c r="N18" s="36"/>
    </row>
    <row r="19" customFormat="false" ht="21" hidden="false" customHeight="true" outlineLevel="0" collapsed="false">
      <c r="A19" s="14" t="str">
        <f aca="false">IF(C19&lt;&gt;"",ROW()-8,"")</f>
        <v/>
      </c>
      <c r="B19" s="15"/>
      <c r="C19" s="16"/>
      <c r="D19" s="17"/>
      <c r="E19" s="18"/>
      <c r="F19" s="19"/>
      <c r="G19" s="20" t="str">
        <f aca="false">IF(C19="","",IF(E19=0,"Epuizat",IF(E19&lt;=F19,"Reaprovizionare","OK")))</f>
        <v/>
      </c>
      <c r="H19" s="17"/>
      <c r="I19" s="21"/>
      <c r="J19" s="21"/>
      <c r="K19" s="22" t="str">
        <f aca="false">IF(C19="","",E19*I19)</f>
        <v/>
      </c>
      <c r="L19" s="23"/>
      <c r="M19" s="24"/>
      <c r="N19" s="13"/>
    </row>
    <row r="20" customFormat="false" ht="21" hidden="false" customHeight="true" outlineLevel="0" collapsed="false">
      <c r="A20" s="25" t="str">
        <f aca="false">IF(C20&lt;&gt;"",ROW()-8,"")</f>
        <v/>
      </c>
      <c r="B20" s="26"/>
      <c r="C20" s="27"/>
      <c r="D20" s="28"/>
      <c r="E20" s="29"/>
      <c r="F20" s="30"/>
      <c r="G20" s="31" t="str">
        <f aca="false">IF(C20="","",IF(E20=0,"Epuizat",IF(E20&lt;=F20,"Reaprovizionare","OK")))</f>
        <v/>
      </c>
      <c r="H20" s="28"/>
      <c r="I20" s="32"/>
      <c r="J20" s="32"/>
      <c r="K20" s="33" t="str">
        <f aca="false">IF(C20="","",E20*I20)</f>
        <v/>
      </c>
      <c r="L20" s="34"/>
      <c r="M20" s="35"/>
      <c r="N20" s="36"/>
    </row>
    <row r="21" customFormat="false" ht="21" hidden="false" customHeight="true" outlineLevel="0" collapsed="false">
      <c r="A21" s="14" t="str">
        <f aca="false">IF(C21&lt;&gt;"",ROW()-8,"")</f>
        <v/>
      </c>
      <c r="B21" s="15"/>
      <c r="C21" s="16"/>
      <c r="D21" s="17"/>
      <c r="E21" s="18"/>
      <c r="F21" s="19"/>
      <c r="G21" s="20" t="str">
        <f aca="false">IF(C21="","",IF(E21=0,"Epuizat",IF(E21&lt;=F21,"Reaprovizionare","OK")))</f>
        <v/>
      </c>
      <c r="H21" s="17"/>
      <c r="I21" s="21"/>
      <c r="J21" s="21"/>
      <c r="K21" s="22" t="str">
        <f aca="false">IF(C21="","",E21*I21)</f>
        <v/>
      </c>
      <c r="L21" s="23"/>
      <c r="M21" s="24"/>
      <c r="N21" s="13"/>
    </row>
    <row r="22" customFormat="false" ht="21" hidden="false" customHeight="true" outlineLevel="0" collapsed="false">
      <c r="A22" s="25" t="str">
        <f aca="false">IF(C22&lt;&gt;"",ROW()-8,"")</f>
        <v/>
      </c>
      <c r="B22" s="26"/>
      <c r="C22" s="27"/>
      <c r="D22" s="28"/>
      <c r="E22" s="29"/>
      <c r="F22" s="30"/>
      <c r="G22" s="31" t="str">
        <f aca="false">IF(C22="","",IF(E22=0,"Epuizat",IF(E22&lt;=F22,"Reaprovizionare","OK")))</f>
        <v/>
      </c>
      <c r="H22" s="28"/>
      <c r="I22" s="32"/>
      <c r="J22" s="32"/>
      <c r="K22" s="33" t="str">
        <f aca="false">IF(C22="","",E22*I22)</f>
        <v/>
      </c>
      <c r="L22" s="34"/>
      <c r="M22" s="35"/>
      <c r="N22" s="36"/>
    </row>
    <row r="23" customFormat="false" ht="21" hidden="false" customHeight="true" outlineLevel="0" collapsed="false">
      <c r="A23" s="14" t="str">
        <f aca="false">IF(C23&lt;&gt;"",ROW()-8,"")</f>
        <v/>
      </c>
      <c r="B23" s="15"/>
      <c r="C23" s="16"/>
      <c r="D23" s="17"/>
      <c r="E23" s="18"/>
      <c r="F23" s="19"/>
      <c r="G23" s="20" t="str">
        <f aca="false">IF(C23="","",IF(E23=0,"Epuizat",IF(E23&lt;=F23,"Reaprovizionare","OK")))</f>
        <v/>
      </c>
      <c r="H23" s="17"/>
      <c r="I23" s="21"/>
      <c r="J23" s="21"/>
      <c r="K23" s="22" t="str">
        <f aca="false">IF(C23="","",E23*I23)</f>
        <v/>
      </c>
      <c r="L23" s="23"/>
      <c r="M23" s="24"/>
      <c r="N23" s="13"/>
    </row>
    <row r="24" customFormat="false" ht="21" hidden="false" customHeight="true" outlineLevel="0" collapsed="false">
      <c r="A24" s="25" t="str">
        <f aca="false">IF(C24&lt;&gt;"",ROW()-8,"")</f>
        <v/>
      </c>
      <c r="B24" s="26"/>
      <c r="C24" s="27"/>
      <c r="D24" s="28"/>
      <c r="E24" s="29"/>
      <c r="F24" s="30"/>
      <c r="G24" s="31" t="str">
        <f aca="false">IF(C24="","",IF(E24=0,"Epuizat",IF(E24&lt;=F24,"Reaprovizionare","OK")))</f>
        <v/>
      </c>
      <c r="H24" s="28"/>
      <c r="I24" s="32"/>
      <c r="J24" s="32"/>
      <c r="K24" s="33" t="str">
        <f aca="false">IF(C24="","",E24*I24)</f>
        <v/>
      </c>
      <c r="L24" s="34"/>
      <c r="M24" s="35"/>
      <c r="N24" s="36"/>
    </row>
    <row r="25" customFormat="false" ht="21" hidden="false" customHeight="true" outlineLevel="0" collapsed="false">
      <c r="A25" s="14" t="str">
        <f aca="false">IF(C25&lt;&gt;"",ROW()-8,"")</f>
        <v/>
      </c>
      <c r="B25" s="15"/>
      <c r="C25" s="16"/>
      <c r="D25" s="17"/>
      <c r="E25" s="18"/>
      <c r="F25" s="19"/>
      <c r="G25" s="20" t="str">
        <f aca="false">IF(C25="","",IF(E25=0,"Epuizat",IF(E25&lt;=F25,"Reaprovizionare","OK")))</f>
        <v/>
      </c>
      <c r="H25" s="17"/>
      <c r="I25" s="21"/>
      <c r="J25" s="21"/>
      <c r="K25" s="22" t="str">
        <f aca="false">IF(C25="","",E25*I25)</f>
        <v/>
      </c>
      <c r="L25" s="23"/>
      <c r="M25" s="24"/>
      <c r="N25" s="13"/>
    </row>
    <row r="26" customFormat="false" ht="21" hidden="false" customHeight="true" outlineLevel="0" collapsed="false">
      <c r="A26" s="25" t="str">
        <f aca="false">IF(C26&lt;&gt;"",ROW()-8,"")</f>
        <v/>
      </c>
      <c r="B26" s="26"/>
      <c r="C26" s="27"/>
      <c r="D26" s="28"/>
      <c r="E26" s="29"/>
      <c r="F26" s="30"/>
      <c r="G26" s="31" t="str">
        <f aca="false">IF(C26="","",IF(E26=0,"Epuizat",IF(E26&lt;=F26,"Reaprovizionare","OK")))</f>
        <v/>
      </c>
      <c r="H26" s="28"/>
      <c r="I26" s="32"/>
      <c r="J26" s="32"/>
      <c r="K26" s="33" t="str">
        <f aca="false">IF(C26="","",E26*I26)</f>
        <v/>
      </c>
      <c r="L26" s="34"/>
      <c r="M26" s="35"/>
      <c r="N26" s="36"/>
    </row>
    <row r="27" customFormat="false" ht="21" hidden="false" customHeight="true" outlineLevel="0" collapsed="false">
      <c r="A27" s="14" t="str">
        <f aca="false">IF(C27&lt;&gt;"",ROW()-8,"")</f>
        <v/>
      </c>
      <c r="B27" s="15"/>
      <c r="C27" s="16"/>
      <c r="D27" s="17"/>
      <c r="E27" s="18"/>
      <c r="F27" s="19"/>
      <c r="G27" s="20" t="str">
        <f aca="false">IF(C27="","",IF(E27=0,"Epuizat",IF(E27&lt;=F27,"Reaprovizionare","OK")))</f>
        <v/>
      </c>
      <c r="H27" s="17"/>
      <c r="I27" s="21"/>
      <c r="J27" s="21"/>
      <c r="K27" s="22" t="str">
        <f aca="false">IF(C27="","",E27*I27)</f>
        <v/>
      </c>
      <c r="L27" s="23"/>
      <c r="M27" s="24"/>
      <c r="N27" s="13"/>
    </row>
    <row r="28" customFormat="false" ht="21" hidden="false" customHeight="true" outlineLevel="0" collapsed="false">
      <c r="A28" s="25" t="str">
        <f aca="false">IF(C28&lt;&gt;"",ROW()-8,"")</f>
        <v/>
      </c>
      <c r="B28" s="26"/>
      <c r="C28" s="27"/>
      <c r="D28" s="28"/>
      <c r="E28" s="29"/>
      <c r="F28" s="30"/>
      <c r="G28" s="31" t="str">
        <f aca="false">IF(C28="","",IF(E28=0,"Epuizat",IF(E28&lt;=F28,"Reaprovizionare","OK")))</f>
        <v/>
      </c>
      <c r="H28" s="28"/>
      <c r="I28" s="32"/>
      <c r="J28" s="32"/>
      <c r="K28" s="33" t="str">
        <f aca="false">IF(C28="","",E28*I28)</f>
        <v/>
      </c>
      <c r="L28" s="34"/>
      <c r="M28" s="35"/>
      <c r="N28" s="36"/>
    </row>
    <row r="29" customFormat="false" ht="21" hidden="false" customHeight="true" outlineLevel="0" collapsed="false">
      <c r="A29" s="14" t="str">
        <f aca="false">IF(C29&lt;&gt;"",ROW()-8,"")</f>
        <v/>
      </c>
      <c r="B29" s="15"/>
      <c r="C29" s="16"/>
      <c r="D29" s="17"/>
      <c r="E29" s="18"/>
      <c r="F29" s="19"/>
      <c r="G29" s="20" t="str">
        <f aca="false">IF(C29="","",IF(E29=0,"Epuizat",IF(E29&lt;=F29,"Reaprovizionare","OK")))</f>
        <v/>
      </c>
      <c r="H29" s="17"/>
      <c r="I29" s="21"/>
      <c r="J29" s="21"/>
      <c r="K29" s="22" t="str">
        <f aca="false">IF(C29="","",E29*I29)</f>
        <v/>
      </c>
      <c r="L29" s="23"/>
      <c r="M29" s="24"/>
      <c r="N29" s="13"/>
    </row>
    <row r="30" customFormat="false" ht="21" hidden="false" customHeight="true" outlineLevel="0" collapsed="false">
      <c r="A30" s="25" t="str">
        <f aca="false">IF(C30&lt;&gt;"",ROW()-8,"")</f>
        <v/>
      </c>
      <c r="B30" s="26"/>
      <c r="C30" s="27"/>
      <c r="D30" s="28"/>
      <c r="E30" s="29"/>
      <c r="F30" s="30"/>
      <c r="G30" s="31" t="str">
        <f aca="false">IF(C30="","",IF(E30=0,"Epuizat",IF(E30&lt;=F30,"Reaprovizionare","OK")))</f>
        <v/>
      </c>
      <c r="H30" s="28"/>
      <c r="I30" s="32"/>
      <c r="J30" s="32"/>
      <c r="K30" s="33" t="str">
        <f aca="false">IF(C30="","",E30*I30)</f>
        <v/>
      </c>
      <c r="L30" s="34"/>
      <c r="M30" s="35"/>
      <c r="N30" s="36"/>
    </row>
    <row r="31" customFormat="false" ht="21" hidden="false" customHeight="true" outlineLevel="0" collapsed="false">
      <c r="A31" s="14" t="str">
        <f aca="false">IF(C31&lt;&gt;"",ROW()-8,"")</f>
        <v/>
      </c>
      <c r="B31" s="15"/>
      <c r="C31" s="16"/>
      <c r="D31" s="17"/>
      <c r="E31" s="18"/>
      <c r="F31" s="19"/>
      <c r="G31" s="20" t="str">
        <f aca="false">IF(C31="","",IF(E31=0,"Epuizat",IF(E31&lt;=F31,"Reaprovizionare","OK")))</f>
        <v/>
      </c>
      <c r="H31" s="17"/>
      <c r="I31" s="21"/>
      <c r="J31" s="21"/>
      <c r="K31" s="22" t="str">
        <f aca="false">IF(C31="","",E31*I31)</f>
        <v/>
      </c>
      <c r="L31" s="23"/>
      <c r="M31" s="24"/>
      <c r="N31" s="13"/>
    </row>
    <row r="32" customFormat="false" ht="21" hidden="false" customHeight="true" outlineLevel="0" collapsed="false">
      <c r="A32" s="25" t="str">
        <f aca="false">IF(C32&lt;&gt;"",ROW()-8,"")</f>
        <v/>
      </c>
      <c r="B32" s="26"/>
      <c r="C32" s="27"/>
      <c r="D32" s="28"/>
      <c r="E32" s="29"/>
      <c r="F32" s="30"/>
      <c r="G32" s="31" t="str">
        <f aca="false">IF(C32="","",IF(E32=0,"Epuizat",IF(E32&lt;=F32,"Reaprovizionare","OK")))</f>
        <v/>
      </c>
      <c r="H32" s="28"/>
      <c r="I32" s="32"/>
      <c r="J32" s="32"/>
      <c r="K32" s="33" t="str">
        <f aca="false">IF(C32="","",E32*I32)</f>
        <v/>
      </c>
      <c r="L32" s="34"/>
      <c r="M32" s="35"/>
      <c r="N32" s="36"/>
    </row>
    <row r="33" customFormat="false" ht="21" hidden="false" customHeight="true" outlineLevel="0" collapsed="false">
      <c r="A33" s="14" t="str">
        <f aca="false">IF(C33&lt;&gt;"",ROW()-8,"")</f>
        <v/>
      </c>
      <c r="B33" s="15"/>
      <c r="C33" s="16"/>
      <c r="D33" s="17"/>
      <c r="E33" s="18"/>
      <c r="F33" s="19"/>
      <c r="G33" s="20" t="str">
        <f aca="false">IF(C33="","",IF(E33=0,"Epuizat",IF(E33&lt;=F33,"Reaprovizionare","OK")))</f>
        <v/>
      </c>
      <c r="H33" s="17"/>
      <c r="I33" s="21"/>
      <c r="J33" s="21"/>
      <c r="K33" s="22" t="str">
        <f aca="false">IF(C33="","",E33*I33)</f>
        <v/>
      </c>
      <c r="L33" s="23"/>
      <c r="M33" s="24"/>
      <c r="N33" s="13"/>
    </row>
    <row r="34" customFormat="false" ht="21" hidden="false" customHeight="true" outlineLevel="0" collapsed="false">
      <c r="A34" s="25" t="str">
        <f aca="false">IF(C34&lt;&gt;"",ROW()-8,"")</f>
        <v/>
      </c>
      <c r="B34" s="26"/>
      <c r="C34" s="27"/>
      <c r="D34" s="28"/>
      <c r="E34" s="29"/>
      <c r="F34" s="30"/>
      <c r="G34" s="31" t="str">
        <f aca="false">IF(C34="","",IF(E34=0,"Epuizat",IF(E34&lt;=F34,"Reaprovizionare","OK")))</f>
        <v/>
      </c>
      <c r="H34" s="28"/>
      <c r="I34" s="32"/>
      <c r="J34" s="32"/>
      <c r="K34" s="33" t="str">
        <f aca="false">IF(C34="","",E34*I34)</f>
        <v/>
      </c>
      <c r="L34" s="34"/>
      <c r="M34" s="35"/>
      <c r="N34" s="36"/>
    </row>
    <row r="35" customFormat="false" ht="21" hidden="false" customHeight="true" outlineLevel="0" collapsed="false">
      <c r="A35" s="14" t="str">
        <f aca="false">IF(C35&lt;&gt;"",ROW()-8,"")</f>
        <v/>
      </c>
      <c r="B35" s="15"/>
      <c r="C35" s="16"/>
      <c r="D35" s="17"/>
      <c r="E35" s="18"/>
      <c r="F35" s="19"/>
      <c r="G35" s="20" t="str">
        <f aca="false">IF(C35="","",IF(E35=0,"Epuizat",IF(E35&lt;=F35,"Reaprovizionare","OK")))</f>
        <v/>
      </c>
      <c r="H35" s="17"/>
      <c r="I35" s="21"/>
      <c r="J35" s="21"/>
      <c r="K35" s="22" t="str">
        <f aca="false">IF(C35="","",E35*I35)</f>
        <v/>
      </c>
      <c r="L35" s="23"/>
      <c r="M35" s="24"/>
      <c r="N35" s="13"/>
    </row>
    <row r="36" customFormat="false" ht="21" hidden="false" customHeight="true" outlineLevel="0" collapsed="false">
      <c r="A36" s="25" t="str">
        <f aca="false">IF(C36&lt;&gt;"",ROW()-8,"")</f>
        <v/>
      </c>
      <c r="B36" s="26"/>
      <c r="C36" s="27"/>
      <c r="D36" s="28"/>
      <c r="E36" s="29"/>
      <c r="F36" s="30"/>
      <c r="G36" s="31" t="str">
        <f aca="false">IF(C36="","",IF(E36=0,"Epuizat",IF(E36&lt;=F36,"Reaprovizionare","OK")))</f>
        <v/>
      </c>
      <c r="H36" s="28"/>
      <c r="I36" s="32"/>
      <c r="J36" s="32"/>
      <c r="K36" s="33" t="str">
        <f aca="false">IF(C36="","",E36*I36)</f>
        <v/>
      </c>
      <c r="L36" s="34"/>
      <c r="M36" s="35"/>
      <c r="N36" s="36"/>
    </row>
    <row r="37" customFormat="false" ht="21" hidden="false" customHeight="true" outlineLevel="0" collapsed="false">
      <c r="A37" s="14" t="str">
        <f aca="false">IF(C37&lt;&gt;"",ROW()-8,"")</f>
        <v/>
      </c>
      <c r="B37" s="15"/>
      <c r="C37" s="16"/>
      <c r="D37" s="17"/>
      <c r="E37" s="18"/>
      <c r="F37" s="19"/>
      <c r="G37" s="20" t="str">
        <f aca="false">IF(C37="","",IF(E37=0,"Epuizat",IF(E37&lt;=F37,"Reaprovizionare","OK")))</f>
        <v/>
      </c>
      <c r="H37" s="17"/>
      <c r="I37" s="21"/>
      <c r="J37" s="21"/>
      <c r="K37" s="22" t="str">
        <f aca="false">IF(C37="","",E37*I37)</f>
        <v/>
      </c>
      <c r="L37" s="23"/>
      <c r="M37" s="24"/>
      <c r="N37" s="13"/>
    </row>
    <row r="38" customFormat="false" ht="21" hidden="false" customHeight="true" outlineLevel="0" collapsed="false">
      <c r="A38" s="25" t="str">
        <f aca="false">IF(C38&lt;&gt;"",ROW()-8,"")</f>
        <v/>
      </c>
      <c r="B38" s="26"/>
      <c r="C38" s="27"/>
      <c r="D38" s="28"/>
      <c r="E38" s="29"/>
      <c r="F38" s="30"/>
      <c r="G38" s="31" t="str">
        <f aca="false">IF(C38="","",IF(E38=0,"Epuizat",IF(E38&lt;=F38,"Reaprovizionare","OK")))</f>
        <v/>
      </c>
      <c r="H38" s="28"/>
      <c r="I38" s="32"/>
      <c r="J38" s="32"/>
      <c r="K38" s="33" t="str">
        <f aca="false">IF(C38="","",E38*I38)</f>
        <v/>
      </c>
      <c r="L38" s="34"/>
      <c r="M38" s="35"/>
      <c r="N38" s="36"/>
    </row>
    <row r="39" customFormat="false" ht="21" hidden="false" customHeight="true" outlineLevel="0" collapsed="false">
      <c r="A39" s="14" t="str">
        <f aca="false">IF(C39&lt;&gt;"",ROW()-8,"")</f>
        <v/>
      </c>
      <c r="B39" s="15"/>
      <c r="C39" s="16"/>
      <c r="D39" s="17"/>
      <c r="E39" s="18"/>
      <c r="F39" s="19"/>
      <c r="G39" s="20" t="str">
        <f aca="false">IF(C39="","",IF(E39=0,"Epuizat",IF(E39&lt;=F39,"Reaprovizionare","OK")))</f>
        <v/>
      </c>
      <c r="H39" s="17"/>
      <c r="I39" s="21"/>
      <c r="J39" s="21"/>
      <c r="K39" s="22" t="str">
        <f aca="false">IF(C39="","",E39*I39)</f>
        <v/>
      </c>
      <c r="L39" s="23"/>
      <c r="M39" s="24"/>
      <c r="N39" s="13"/>
    </row>
    <row r="40" customFormat="false" ht="21" hidden="false" customHeight="true" outlineLevel="0" collapsed="false">
      <c r="A40" s="25" t="str">
        <f aca="false">IF(C40&lt;&gt;"",ROW()-8,"")</f>
        <v/>
      </c>
      <c r="B40" s="26"/>
      <c r="C40" s="27"/>
      <c r="D40" s="28"/>
      <c r="E40" s="29"/>
      <c r="F40" s="30"/>
      <c r="G40" s="31" t="str">
        <f aca="false">IF(C40="","",IF(E40=0,"Epuizat",IF(E40&lt;=F40,"Reaprovizionare","OK")))</f>
        <v/>
      </c>
      <c r="H40" s="28"/>
      <c r="I40" s="32"/>
      <c r="J40" s="32"/>
      <c r="K40" s="33" t="str">
        <f aca="false">IF(C40="","",E40*I40)</f>
        <v/>
      </c>
      <c r="L40" s="34"/>
      <c r="M40" s="35"/>
      <c r="N40" s="36"/>
    </row>
    <row r="41" customFormat="false" ht="21" hidden="false" customHeight="true" outlineLevel="0" collapsed="false">
      <c r="A41" s="14" t="str">
        <f aca="false">IF(C41&lt;&gt;"",ROW()-8,"")</f>
        <v/>
      </c>
      <c r="B41" s="15"/>
      <c r="C41" s="16"/>
      <c r="D41" s="17"/>
      <c r="E41" s="18"/>
      <c r="F41" s="19"/>
      <c r="G41" s="20" t="str">
        <f aca="false">IF(C41="","",IF(E41=0,"Epuizat",IF(E41&lt;=F41,"Reaprovizionare","OK")))</f>
        <v/>
      </c>
      <c r="H41" s="17"/>
      <c r="I41" s="21"/>
      <c r="J41" s="21"/>
      <c r="K41" s="22" t="str">
        <f aca="false">IF(C41="","",E41*I41)</f>
        <v/>
      </c>
      <c r="L41" s="23"/>
      <c r="M41" s="24"/>
      <c r="N41" s="13"/>
    </row>
    <row r="42" customFormat="false" ht="21" hidden="false" customHeight="true" outlineLevel="0" collapsed="false">
      <c r="A42" s="25" t="str">
        <f aca="false">IF(C42&lt;&gt;"",ROW()-8,"")</f>
        <v/>
      </c>
      <c r="B42" s="26"/>
      <c r="C42" s="27"/>
      <c r="D42" s="28"/>
      <c r="E42" s="29"/>
      <c r="F42" s="30"/>
      <c r="G42" s="31" t="str">
        <f aca="false">IF(C42="","",IF(E42=0,"Epuizat",IF(E42&lt;=F42,"Reaprovizionare","OK")))</f>
        <v/>
      </c>
      <c r="H42" s="28"/>
      <c r="I42" s="32"/>
      <c r="J42" s="32"/>
      <c r="K42" s="33" t="str">
        <f aca="false">IF(C42="","",E42*I42)</f>
        <v/>
      </c>
      <c r="L42" s="34"/>
      <c r="M42" s="35"/>
      <c r="N42" s="36"/>
    </row>
    <row r="43" customFormat="false" ht="21" hidden="false" customHeight="true" outlineLevel="0" collapsed="false">
      <c r="A43" s="14" t="str">
        <f aca="false">IF(C43&lt;&gt;"",ROW()-8,"")</f>
        <v/>
      </c>
      <c r="B43" s="15"/>
      <c r="C43" s="16"/>
      <c r="D43" s="17"/>
      <c r="E43" s="18"/>
      <c r="F43" s="19"/>
      <c r="G43" s="20" t="str">
        <f aca="false">IF(C43="","",IF(E43=0,"Epuizat",IF(E43&lt;=F43,"Reaprovizionare","OK")))</f>
        <v/>
      </c>
      <c r="H43" s="17"/>
      <c r="I43" s="21"/>
      <c r="J43" s="21"/>
      <c r="K43" s="22" t="str">
        <f aca="false">IF(C43="","",E43*I43)</f>
        <v/>
      </c>
      <c r="L43" s="23"/>
      <c r="M43" s="24"/>
      <c r="N43" s="13"/>
    </row>
    <row r="44" customFormat="false" ht="21" hidden="false" customHeight="true" outlineLevel="0" collapsed="false">
      <c r="A44" s="25" t="str">
        <f aca="false">IF(C44&lt;&gt;"",ROW()-8,"")</f>
        <v/>
      </c>
      <c r="B44" s="26"/>
      <c r="C44" s="27"/>
      <c r="D44" s="28"/>
      <c r="E44" s="29"/>
      <c r="F44" s="30"/>
      <c r="G44" s="31" t="str">
        <f aca="false">IF(C44="","",IF(E44=0,"Epuizat",IF(E44&lt;=F44,"Reaprovizionare","OK")))</f>
        <v/>
      </c>
      <c r="H44" s="28"/>
      <c r="I44" s="32"/>
      <c r="J44" s="32"/>
      <c r="K44" s="33" t="str">
        <f aca="false">IF(C44="","",E44*I44)</f>
        <v/>
      </c>
      <c r="L44" s="34"/>
      <c r="M44" s="35"/>
      <c r="N44" s="36"/>
    </row>
    <row r="45" customFormat="false" ht="21" hidden="false" customHeight="true" outlineLevel="0" collapsed="false">
      <c r="A45" s="14" t="str">
        <f aca="false">IF(C45&lt;&gt;"",ROW()-8,"")</f>
        <v/>
      </c>
      <c r="B45" s="15"/>
      <c r="C45" s="16"/>
      <c r="D45" s="17"/>
      <c r="E45" s="18"/>
      <c r="F45" s="19"/>
      <c r="G45" s="20" t="str">
        <f aca="false">IF(C45="","",IF(E45=0,"Epuizat",IF(E45&lt;=F45,"Reaprovizionare","OK")))</f>
        <v/>
      </c>
      <c r="H45" s="17"/>
      <c r="I45" s="21"/>
      <c r="J45" s="21"/>
      <c r="K45" s="22" t="str">
        <f aca="false">IF(C45="","",E45*I45)</f>
        <v/>
      </c>
      <c r="L45" s="23"/>
      <c r="M45" s="24"/>
      <c r="N45" s="13"/>
    </row>
    <row r="46" customFormat="false" ht="21" hidden="false" customHeight="true" outlineLevel="0" collapsed="false">
      <c r="A46" s="25" t="str">
        <f aca="false">IF(C46&lt;&gt;"",ROW()-8,"")</f>
        <v/>
      </c>
      <c r="B46" s="26"/>
      <c r="C46" s="27"/>
      <c r="D46" s="28"/>
      <c r="E46" s="29"/>
      <c r="F46" s="30"/>
      <c r="G46" s="31" t="str">
        <f aca="false">IF(C46="","",IF(E46=0,"Epuizat",IF(E46&lt;=F46,"Reaprovizionare","OK")))</f>
        <v/>
      </c>
      <c r="H46" s="28"/>
      <c r="I46" s="32"/>
      <c r="J46" s="32"/>
      <c r="K46" s="33" t="str">
        <f aca="false">IF(C46="","",E46*I46)</f>
        <v/>
      </c>
      <c r="L46" s="34"/>
      <c r="M46" s="35"/>
      <c r="N46" s="36"/>
    </row>
    <row r="47" customFormat="false" ht="21" hidden="false" customHeight="true" outlineLevel="0" collapsed="false">
      <c r="A47" s="14" t="str">
        <f aca="false">IF(C47&lt;&gt;"",ROW()-8,"")</f>
        <v/>
      </c>
      <c r="B47" s="15"/>
      <c r="C47" s="16"/>
      <c r="D47" s="17"/>
      <c r="E47" s="18"/>
      <c r="F47" s="19"/>
      <c r="G47" s="20" t="str">
        <f aca="false">IF(C47="","",IF(E47=0,"Epuizat",IF(E47&lt;=F47,"Reaprovizionare","OK")))</f>
        <v/>
      </c>
      <c r="H47" s="17"/>
      <c r="I47" s="21"/>
      <c r="J47" s="21"/>
      <c r="K47" s="22" t="str">
        <f aca="false">IF(C47="","",E47*I47)</f>
        <v/>
      </c>
      <c r="L47" s="23"/>
      <c r="M47" s="24"/>
      <c r="N47" s="13"/>
    </row>
    <row r="48" customFormat="false" ht="21" hidden="false" customHeight="true" outlineLevel="0" collapsed="false">
      <c r="A48" s="25" t="str">
        <f aca="false">IF(C48&lt;&gt;"",ROW()-8,"")</f>
        <v/>
      </c>
      <c r="B48" s="26"/>
      <c r="C48" s="27"/>
      <c r="D48" s="28"/>
      <c r="E48" s="29"/>
      <c r="F48" s="30"/>
      <c r="G48" s="31" t="str">
        <f aca="false">IF(C48="","",IF(E48=0,"Epuizat",IF(E48&lt;=F48,"Reaprovizionare","OK")))</f>
        <v/>
      </c>
      <c r="H48" s="28"/>
      <c r="I48" s="32"/>
      <c r="J48" s="32"/>
      <c r="K48" s="33" t="str">
        <f aca="false">IF(C48="","",E48*I48)</f>
        <v/>
      </c>
      <c r="L48" s="34"/>
      <c r="M48" s="35"/>
      <c r="N48" s="36"/>
    </row>
    <row r="49" customFormat="false" ht="21" hidden="false" customHeight="true" outlineLevel="0" collapsed="false">
      <c r="A49" s="14" t="str">
        <f aca="false">IF(C49&lt;&gt;"",ROW()-8,"")</f>
        <v/>
      </c>
      <c r="B49" s="15"/>
      <c r="C49" s="16"/>
      <c r="D49" s="17"/>
      <c r="E49" s="18"/>
      <c r="F49" s="19"/>
      <c r="G49" s="20" t="str">
        <f aca="false">IF(C49="","",IF(E49=0,"Epuizat",IF(E49&lt;=F49,"Reaprovizionare","OK")))</f>
        <v/>
      </c>
      <c r="H49" s="17"/>
      <c r="I49" s="21"/>
      <c r="J49" s="21"/>
      <c r="K49" s="22" t="str">
        <f aca="false">IF(C49="","",E49*I49)</f>
        <v/>
      </c>
      <c r="L49" s="23"/>
      <c r="M49" s="24"/>
      <c r="N49" s="13"/>
    </row>
    <row r="50" customFormat="false" ht="21" hidden="false" customHeight="true" outlineLevel="0" collapsed="false">
      <c r="A50" s="25" t="str">
        <f aca="false">IF(C50&lt;&gt;"",ROW()-8,"")</f>
        <v/>
      </c>
      <c r="B50" s="26"/>
      <c r="C50" s="27"/>
      <c r="D50" s="28"/>
      <c r="E50" s="29"/>
      <c r="F50" s="30"/>
      <c r="G50" s="31" t="str">
        <f aca="false">IF(C50="","",IF(E50=0,"Epuizat",IF(E50&lt;=F50,"Reaprovizionare","OK")))</f>
        <v/>
      </c>
      <c r="H50" s="28"/>
      <c r="I50" s="32"/>
      <c r="J50" s="32"/>
      <c r="K50" s="33" t="str">
        <f aca="false">IF(C50="","",E50*I50)</f>
        <v/>
      </c>
      <c r="L50" s="34"/>
      <c r="M50" s="35"/>
      <c r="N50" s="36"/>
    </row>
    <row r="51" customFormat="false" ht="21" hidden="false" customHeight="true" outlineLevel="0" collapsed="false">
      <c r="A51" s="14" t="str">
        <f aca="false">IF(C51&lt;&gt;"",ROW()-8,"")</f>
        <v/>
      </c>
      <c r="B51" s="15"/>
      <c r="C51" s="16"/>
      <c r="D51" s="17"/>
      <c r="E51" s="18"/>
      <c r="F51" s="19"/>
      <c r="G51" s="20" t="str">
        <f aca="false">IF(C51="","",IF(E51=0,"Epuizat",IF(E51&lt;=F51,"Reaprovizionare","OK")))</f>
        <v/>
      </c>
      <c r="H51" s="17"/>
      <c r="I51" s="21"/>
      <c r="J51" s="21"/>
      <c r="K51" s="22" t="str">
        <f aca="false">IF(C51="","",E51*I51)</f>
        <v/>
      </c>
      <c r="L51" s="23"/>
      <c r="M51" s="24"/>
      <c r="N51" s="13"/>
    </row>
    <row r="52" customFormat="false" ht="21" hidden="false" customHeight="true" outlineLevel="0" collapsed="false">
      <c r="A52" s="25" t="str">
        <f aca="false">IF(C52&lt;&gt;"",ROW()-8,"")</f>
        <v/>
      </c>
      <c r="B52" s="26"/>
      <c r="C52" s="27"/>
      <c r="D52" s="28"/>
      <c r="E52" s="29"/>
      <c r="F52" s="30"/>
      <c r="G52" s="31" t="str">
        <f aca="false">IF(C52="","",IF(E52=0,"Epuizat",IF(E52&lt;=F52,"Reaprovizionare","OK")))</f>
        <v/>
      </c>
      <c r="H52" s="28"/>
      <c r="I52" s="32"/>
      <c r="J52" s="32"/>
      <c r="K52" s="33" t="str">
        <f aca="false">IF(C52="","",E52*I52)</f>
        <v/>
      </c>
      <c r="L52" s="34"/>
      <c r="M52" s="35"/>
      <c r="N52" s="36"/>
    </row>
    <row r="53" customFormat="false" ht="21" hidden="false" customHeight="true" outlineLevel="0" collapsed="false">
      <c r="A53" s="14" t="str">
        <f aca="false">IF(C53&lt;&gt;"",ROW()-8,"")</f>
        <v/>
      </c>
      <c r="B53" s="15"/>
      <c r="C53" s="16"/>
      <c r="D53" s="17"/>
      <c r="E53" s="18"/>
      <c r="F53" s="19"/>
      <c r="G53" s="20" t="str">
        <f aca="false">IF(C53="","",IF(E53=0,"Epuizat",IF(E53&lt;=F53,"Reaprovizionare","OK")))</f>
        <v/>
      </c>
      <c r="H53" s="17"/>
      <c r="I53" s="21"/>
      <c r="J53" s="21"/>
      <c r="K53" s="22" t="str">
        <f aca="false">IF(C53="","",E53*I53)</f>
        <v/>
      </c>
      <c r="L53" s="23"/>
      <c r="M53" s="24"/>
      <c r="N53" s="13"/>
    </row>
    <row r="54" customFormat="false" ht="21" hidden="false" customHeight="true" outlineLevel="0" collapsed="false">
      <c r="A54" s="25" t="str">
        <f aca="false">IF(C54&lt;&gt;"",ROW()-8,"")</f>
        <v/>
      </c>
      <c r="B54" s="26"/>
      <c r="C54" s="27"/>
      <c r="D54" s="28"/>
      <c r="E54" s="29"/>
      <c r="F54" s="30"/>
      <c r="G54" s="31" t="str">
        <f aca="false">IF(C54="","",IF(E54=0,"Epuizat",IF(E54&lt;=F54,"Reaprovizionare","OK")))</f>
        <v/>
      </c>
      <c r="H54" s="28"/>
      <c r="I54" s="32"/>
      <c r="J54" s="32"/>
      <c r="K54" s="33" t="str">
        <f aca="false">IF(C54="","",E54*I54)</f>
        <v/>
      </c>
      <c r="L54" s="34"/>
      <c r="M54" s="35"/>
      <c r="N54" s="36"/>
    </row>
    <row r="55" customFormat="false" ht="21" hidden="false" customHeight="true" outlineLevel="0" collapsed="false">
      <c r="A55" s="14" t="str">
        <f aca="false">IF(C55&lt;&gt;"",ROW()-8,"")</f>
        <v/>
      </c>
      <c r="B55" s="15"/>
      <c r="C55" s="16"/>
      <c r="D55" s="17"/>
      <c r="E55" s="18"/>
      <c r="F55" s="19"/>
      <c r="G55" s="20" t="str">
        <f aca="false">IF(C55="","",IF(E55=0,"Epuizat",IF(E55&lt;=F55,"Reaprovizionare","OK")))</f>
        <v/>
      </c>
      <c r="H55" s="17"/>
      <c r="I55" s="21"/>
      <c r="J55" s="21"/>
      <c r="K55" s="22" t="str">
        <f aca="false">IF(C55="","",E55*I55)</f>
        <v/>
      </c>
      <c r="L55" s="23"/>
      <c r="M55" s="24"/>
      <c r="N55" s="13"/>
    </row>
    <row r="56" customFormat="false" ht="21" hidden="false" customHeight="true" outlineLevel="0" collapsed="false">
      <c r="A56" s="25" t="str">
        <f aca="false">IF(C56&lt;&gt;"",ROW()-8,"")</f>
        <v/>
      </c>
      <c r="B56" s="26"/>
      <c r="C56" s="27"/>
      <c r="D56" s="28"/>
      <c r="E56" s="29"/>
      <c r="F56" s="30"/>
      <c r="G56" s="31" t="str">
        <f aca="false">IF(C56="","",IF(E56=0,"Epuizat",IF(E56&lt;=F56,"Reaprovizionare","OK")))</f>
        <v/>
      </c>
      <c r="H56" s="28"/>
      <c r="I56" s="32"/>
      <c r="J56" s="32"/>
      <c r="K56" s="33" t="str">
        <f aca="false">IF(C56="","",E56*I56)</f>
        <v/>
      </c>
      <c r="L56" s="34"/>
      <c r="M56" s="35"/>
      <c r="N56" s="36"/>
    </row>
    <row r="57" customFormat="false" ht="21" hidden="false" customHeight="true" outlineLevel="0" collapsed="false">
      <c r="A57" s="14" t="str">
        <f aca="false">IF(C57&lt;&gt;"",ROW()-8,"")</f>
        <v/>
      </c>
      <c r="B57" s="15"/>
      <c r="C57" s="16"/>
      <c r="D57" s="17"/>
      <c r="E57" s="18"/>
      <c r="F57" s="19"/>
      <c r="G57" s="20" t="str">
        <f aca="false">IF(C57="","",IF(E57=0,"Epuizat",IF(E57&lt;=F57,"Reaprovizionare","OK")))</f>
        <v/>
      </c>
      <c r="H57" s="17"/>
      <c r="I57" s="21"/>
      <c r="J57" s="21"/>
      <c r="K57" s="22" t="str">
        <f aca="false">IF(C57="","",E57*I57)</f>
        <v/>
      </c>
      <c r="L57" s="23"/>
      <c r="M57" s="24"/>
      <c r="N57" s="13"/>
    </row>
    <row r="58" customFormat="false" ht="21" hidden="false" customHeight="true" outlineLevel="0" collapsed="false">
      <c r="A58" s="25" t="str">
        <f aca="false">IF(C58&lt;&gt;"",ROW()-8,"")</f>
        <v/>
      </c>
      <c r="B58" s="26"/>
      <c r="C58" s="27"/>
      <c r="D58" s="28"/>
      <c r="E58" s="29"/>
      <c r="F58" s="30"/>
      <c r="G58" s="31" t="str">
        <f aca="false">IF(C58="","",IF(E58=0,"Epuizat",IF(E58&lt;=F58,"Reaprovizionare","OK")))</f>
        <v/>
      </c>
      <c r="H58" s="28"/>
      <c r="I58" s="32"/>
      <c r="J58" s="32"/>
      <c r="K58" s="33" t="str">
        <f aca="false">IF(C58="","",E58*I58)</f>
        <v/>
      </c>
      <c r="L58" s="34"/>
      <c r="M58" s="35"/>
      <c r="N58" s="36"/>
    </row>
    <row r="59" customFormat="false" ht="21" hidden="false" customHeight="true" outlineLevel="0" collapsed="false">
      <c r="A59" s="14" t="str">
        <f aca="false">IF(C59&lt;&gt;"",ROW()-8,"")</f>
        <v/>
      </c>
      <c r="B59" s="15"/>
      <c r="C59" s="16"/>
      <c r="D59" s="17"/>
      <c r="E59" s="18"/>
      <c r="F59" s="19"/>
      <c r="G59" s="20" t="str">
        <f aca="false">IF(C59="","",IF(E59=0,"Epuizat",IF(E59&lt;=F59,"Reaprovizionare","OK")))</f>
        <v/>
      </c>
      <c r="H59" s="17"/>
      <c r="I59" s="21"/>
      <c r="J59" s="21"/>
      <c r="K59" s="22" t="str">
        <f aca="false">IF(C59="","",E59*I59)</f>
        <v/>
      </c>
      <c r="L59" s="23"/>
      <c r="M59" s="24"/>
      <c r="N59" s="13"/>
    </row>
    <row r="60" customFormat="false" ht="21" hidden="false" customHeight="true" outlineLevel="0" collapsed="false">
      <c r="A60" s="25" t="str">
        <f aca="false">IF(C60&lt;&gt;"",ROW()-8,"")</f>
        <v/>
      </c>
      <c r="B60" s="26"/>
      <c r="C60" s="27"/>
      <c r="D60" s="28"/>
      <c r="E60" s="29"/>
      <c r="F60" s="30"/>
      <c r="G60" s="31" t="str">
        <f aca="false">IF(C60="","",IF(E60=0,"Epuizat",IF(E60&lt;=F60,"Reaprovizionare","OK")))</f>
        <v/>
      </c>
      <c r="H60" s="28"/>
      <c r="I60" s="32"/>
      <c r="J60" s="32"/>
      <c r="K60" s="33" t="str">
        <f aca="false">IF(C60="","",E60*I60)</f>
        <v/>
      </c>
      <c r="L60" s="34"/>
      <c r="M60" s="35"/>
      <c r="N60" s="36"/>
    </row>
    <row r="61" customFormat="false" ht="21" hidden="false" customHeight="true" outlineLevel="0" collapsed="false">
      <c r="A61" s="14" t="str">
        <f aca="false">IF(C61&lt;&gt;"",ROW()-8,"")</f>
        <v/>
      </c>
      <c r="B61" s="15"/>
      <c r="C61" s="16"/>
      <c r="D61" s="17"/>
      <c r="E61" s="18"/>
      <c r="F61" s="19"/>
      <c r="G61" s="20" t="str">
        <f aca="false">IF(C61="","",IF(E61=0,"Epuizat",IF(E61&lt;=F61,"Reaprovizionare","OK")))</f>
        <v/>
      </c>
      <c r="H61" s="17"/>
      <c r="I61" s="21"/>
      <c r="J61" s="21"/>
      <c r="K61" s="22" t="str">
        <f aca="false">IF(C61="","",E61*I61)</f>
        <v/>
      </c>
      <c r="L61" s="23"/>
      <c r="M61" s="24"/>
      <c r="N61" s="13"/>
    </row>
    <row r="62" customFormat="false" ht="21" hidden="false" customHeight="true" outlineLevel="0" collapsed="false">
      <c r="A62" s="25" t="str">
        <f aca="false">IF(C62&lt;&gt;"",ROW()-8,"")</f>
        <v/>
      </c>
      <c r="B62" s="26"/>
      <c r="C62" s="27"/>
      <c r="D62" s="28"/>
      <c r="E62" s="29"/>
      <c r="F62" s="30"/>
      <c r="G62" s="31" t="str">
        <f aca="false">IF(C62="","",IF(E62=0,"Epuizat",IF(E62&lt;=F62,"Reaprovizionare","OK")))</f>
        <v/>
      </c>
      <c r="H62" s="28"/>
      <c r="I62" s="32"/>
      <c r="J62" s="32"/>
      <c r="K62" s="33" t="str">
        <f aca="false">IF(C62="","",E62*I62)</f>
        <v/>
      </c>
      <c r="L62" s="34"/>
      <c r="M62" s="35"/>
      <c r="N62" s="36"/>
    </row>
    <row r="63" customFormat="false" ht="21" hidden="false" customHeight="true" outlineLevel="0" collapsed="false">
      <c r="A63" s="14" t="str">
        <f aca="false">IF(C63&lt;&gt;"",ROW()-8,"")</f>
        <v/>
      </c>
      <c r="B63" s="15"/>
      <c r="C63" s="16"/>
      <c r="D63" s="17"/>
      <c r="E63" s="18"/>
      <c r="F63" s="19"/>
      <c r="G63" s="20" t="str">
        <f aca="false">IF(C63="","",IF(E63=0,"Epuizat",IF(E63&lt;=F63,"Reaprovizionare","OK")))</f>
        <v/>
      </c>
      <c r="H63" s="17"/>
      <c r="I63" s="21"/>
      <c r="J63" s="21"/>
      <c r="K63" s="22" t="str">
        <f aca="false">IF(C63="","",E63*I63)</f>
        <v/>
      </c>
      <c r="L63" s="23"/>
      <c r="M63" s="24"/>
      <c r="N63" s="13"/>
    </row>
    <row r="64" customFormat="false" ht="21" hidden="false" customHeight="true" outlineLevel="0" collapsed="false">
      <c r="A64" s="25" t="str">
        <f aca="false">IF(C64&lt;&gt;"",ROW()-8,"")</f>
        <v/>
      </c>
      <c r="B64" s="26"/>
      <c r="C64" s="27"/>
      <c r="D64" s="28"/>
      <c r="E64" s="29"/>
      <c r="F64" s="30"/>
      <c r="G64" s="31" t="str">
        <f aca="false">IF(C64="","",IF(E64=0,"Epuizat",IF(E64&lt;=F64,"Reaprovizionare","OK")))</f>
        <v/>
      </c>
      <c r="H64" s="28"/>
      <c r="I64" s="32"/>
      <c r="J64" s="32"/>
      <c r="K64" s="33" t="str">
        <f aca="false">IF(C64="","",E64*I64)</f>
        <v/>
      </c>
      <c r="L64" s="34"/>
      <c r="M64" s="35"/>
      <c r="N64" s="36"/>
    </row>
    <row r="65" customFormat="false" ht="21" hidden="false" customHeight="true" outlineLevel="0" collapsed="false">
      <c r="A65" s="14" t="str">
        <f aca="false">IF(C65&lt;&gt;"",ROW()-8,"")</f>
        <v/>
      </c>
      <c r="B65" s="15"/>
      <c r="C65" s="16"/>
      <c r="D65" s="17"/>
      <c r="E65" s="18"/>
      <c r="F65" s="19"/>
      <c r="G65" s="20" t="str">
        <f aca="false">IF(C65="","",IF(E65=0,"Epuizat",IF(E65&lt;=F65,"Reaprovizionare","OK")))</f>
        <v/>
      </c>
      <c r="H65" s="17"/>
      <c r="I65" s="21"/>
      <c r="J65" s="21"/>
      <c r="K65" s="22" t="str">
        <f aca="false">IF(C65="","",E65*I65)</f>
        <v/>
      </c>
      <c r="L65" s="23"/>
      <c r="M65" s="24"/>
      <c r="N65" s="13"/>
    </row>
    <row r="66" customFormat="false" ht="21" hidden="false" customHeight="true" outlineLevel="0" collapsed="false">
      <c r="A66" s="25" t="str">
        <f aca="false">IF(C66&lt;&gt;"",ROW()-8,"")</f>
        <v/>
      </c>
      <c r="B66" s="26"/>
      <c r="C66" s="27"/>
      <c r="D66" s="28"/>
      <c r="E66" s="29"/>
      <c r="F66" s="30"/>
      <c r="G66" s="31" t="str">
        <f aca="false">IF(C66="","",IF(E66=0,"Epuizat",IF(E66&lt;=F66,"Reaprovizionare","OK")))</f>
        <v/>
      </c>
      <c r="H66" s="28"/>
      <c r="I66" s="32"/>
      <c r="J66" s="32"/>
      <c r="K66" s="33" t="str">
        <f aca="false">IF(C66="","",E66*I66)</f>
        <v/>
      </c>
      <c r="L66" s="34"/>
      <c r="M66" s="35"/>
      <c r="N66" s="36"/>
    </row>
    <row r="67" customFormat="false" ht="21" hidden="false" customHeight="true" outlineLevel="0" collapsed="false">
      <c r="A67" s="14" t="str">
        <f aca="false">IF(C67&lt;&gt;"",ROW()-8,"")</f>
        <v/>
      </c>
      <c r="B67" s="15"/>
      <c r="C67" s="16"/>
      <c r="D67" s="17"/>
      <c r="E67" s="18"/>
      <c r="F67" s="19"/>
      <c r="G67" s="20" t="str">
        <f aca="false">IF(C67="","",IF(E67=0,"Epuizat",IF(E67&lt;=F67,"Reaprovizionare","OK")))</f>
        <v/>
      </c>
      <c r="H67" s="17"/>
      <c r="I67" s="21"/>
      <c r="J67" s="21"/>
      <c r="K67" s="22" t="str">
        <f aca="false">IF(C67="","",E67*I67)</f>
        <v/>
      </c>
      <c r="L67" s="23"/>
      <c r="M67" s="24"/>
      <c r="N67" s="13"/>
    </row>
    <row r="68" customFormat="false" ht="21" hidden="false" customHeight="true" outlineLevel="0" collapsed="false">
      <c r="A68" s="25" t="str">
        <f aca="false">IF(C68&lt;&gt;"",ROW()-8,"")</f>
        <v/>
      </c>
      <c r="B68" s="26"/>
      <c r="C68" s="27"/>
      <c r="D68" s="28"/>
      <c r="E68" s="29"/>
      <c r="F68" s="30"/>
      <c r="G68" s="31" t="str">
        <f aca="false">IF(C68="","",IF(E68=0,"Epuizat",IF(E68&lt;=F68,"Reaprovizionare","OK")))</f>
        <v/>
      </c>
      <c r="H68" s="28"/>
      <c r="I68" s="32"/>
      <c r="J68" s="32"/>
      <c r="K68" s="33" t="str">
        <f aca="false">IF(C68="","",E68*I68)</f>
        <v/>
      </c>
      <c r="L68" s="34"/>
      <c r="M68" s="35"/>
      <c r="N68" s="36"/>
    </row>
    <row r="69" customFormat="false" ht="21" hidden="false" customHeight="true" outlineLevel="0" collapsed="false">
      <c r="A69" s="14" t="str">
        <f aca="false">IF(C69&lt;&gt;"",ROW()-8,"")</f>
        <v/>
      </c>
      <c r="B69" s="15"/>
      <c r="C69" s="16"/>
      <c r="D69" s="17"/>
      <c r="E69" s="18"/>
      <c r="F69" s="19"/>
      <c r="G69" s="20" t="str">
        <f aca="false">IF(C69="","",IF(E69=0,"Epuizat",IF(E69&lt;=F69,"Reaprovizionare","OK")))</f>
        <v/>
      </c>
      <c r="H69" s="17"/>
      <c r="I69" s="21"/>
      <c r="J69" s="21"/>
      <c r="K69" s="22" t="str">
        <f aca="false">IF(C69="","",E69*I69)</f>
        <v/>
      </c>
      <c r="L69" s="23"/>
      <c r="M69" s="24"/>
      <c r="N69" s="13"/>
    </row>
    <row r="70" customFormat="false" ht="21" hidden="false" customHeight="true" outlineLevel="0" collapsed="false">
      <c r="A70" s="25" t="str">
        <f aca="false">IF(C70&lt;&gt;"",ROW()-8,"")</f>
        <v/>
      </c>
      <c r="B70" s="26"/>
      <c r="C70" s="27"/>
      <c r="D70" s="28"/>
      <c r="E70" s="29"/>
      <c r="F70" s="30"/>
      <c r="G70" s="31" t="str">
        <f aca="false">IF(C70="","",IF(E70=0,"Epuizat",IF(E70&lt;=F70,"Reaprovizionare","OK")))</f>
        <v/>
      </c>
      <c r="H70" s="28"/>
      <c r="I70" s="32"/>
      <c r="J70" s="32"/>
      <c r="K70" s="33" t="str">
        <f aca="false">IF(C70="","",E70*I70)</f>
        <v/>
      </c>
      <c r="L70" s="34"/>
      <c r="M70" s="35"/>
      <c r="N70" s="36"/>
    </row>
    <row r="71" customFormat="false" ht="21" hidden="false" customHeight="true" outlineLevel="0" collapsed="false">
      <c r="A71" s="14" t="str">
        <f aca="false">IF(C71&lt;&gt;"",ROW()-8,"")</f>
        <v/>
      </c>
      <c r="B71" s="15"/>
      <c r="C71" s="16"/>
      <c r="D71" s="17"/>
      <c r="E71" s="18"/>
      <c r="F71" s="19"/>
      <c r="G71" s="20" t="str">
        <f aca="false">IF(C71="","",IF(E71=0,"Epuizat",IF(E71&lt;=F71,"Reaprovizionare","OK")))</f>
        <v/>
      </c>
      <c r="H71" s="17"/>
      <c r="I71" s="21"/>
      <c r="J71" s="21"/>
      <c r="K71" s="22" t="str">
        <f aca="false">IF(C71="","",E71*I71)</f>
        <v/>
      </c>
      <c r="L71" s="23"/>
      <c r="M71" s="24"/>
      <c r="N71" s="13"/>
    </row>
    <row r="72" customFormat="false" ht="21" hidden="false" customHeight="true" outlineLevel="0" collapsed="false">
      <c r="A72" s="25" t="str">
        <f aca="false">IF(C72&lt;&gt;"",ROW()-8,"")</f>
        <v/>
      </c>
      <c r="B72" s="26"/>
      <c r="C72" s="27"/>
      <c r="D72" s="28"/>
      <c r="E72" s="29"/>
      <c r="F72" s="30"/>
      <c r="G72" s="31" t="str">
        <f aca="false">IF(C72="","",IF(E72=0,"Epuizat",IF(E72&lt;=F72,"Reaprovizionare","OK")))</f>
        <v/>
      </c>
      <c r="H72" s="28"/>
      <c r="I72" s="32"/>
      <c r="J72" s="32"/>
      <c r="K72" s="33" t="str">
        <f aca="false">IF(C72="","",E72*I72)</f>
        <v/>
      </c>
      <c r="L72" s="34"/>
      <c r="M72" s="35"/>
      <c r="N72" s="36"/>
    </row>
    <row r="73" customFormat="false" ht="21" hidden="false" customHeight="true" outlineLevel="0" collapsed="false">
      <c r="A73" s="14" t="str">
        <f aca="false">IF(C73&lt;&gt;"",ROW()-8,"")</f>
        <v/>
      </c>
      <c r="B73" s="15"/>
      <c r="C73" s="16"/>
      <c r="D73" s="17"/>
      <c r="E73" s="18"/>
      <c r="F73" s="19"/>
      <c r="G73" s="20" t="str">
        <f aca="false">IF(C73="","",IF(E73=0,"Epuizat",IF(E73&lt;=F73,"Reaprovizionare","OK")))</f>
        <v/>
      </c>
      <c r="H73" s="17"/>
      <c r="I73" s="21"/>
      <c r="J73" s="21"/>
      <c r="K73" s="22" t="str">
        <f aca="false">IF(C73="","",E73*I73)</f>
        <v/>
      </c>
      <c r="L73" s="23"/>
      <c r="M73" s="24"/>
      <c r="N73" s="13"/>
    </row>
    <row r="74" customFormat="false" ht="21" hidden="false" customHeight="true" outlineLevel="0" collapsed="false">
      <c r="A74" s="25" t="str">
        <f aca="false">IF(C74&lt;&gt;"",ROW()-8,"")</f>
        <v/>
      </c>
      <c r="B74" s="26"/>
      <c r="C74" s="27"/>
      <c r="D74" s="28"/>
      <c r="E74" s="29"/>
      <c r="F74" s="30"/>
      <c r="G74" s="31" t="str">
        <f aca="false">IF(C74="","",IF(E74=0,"Epuizat",IF(E74&lt;=F74,"Reaprovizionare","OK")))</f>
        <v/>
      </c>
      <c r="H74" s="28"/>
      <c r="I74" s="32"/>
      <c r="J74" s="32"/>
      <c r="K74" s="33" t="str">
        <f aca="false">IF(C74="","",E74*I74)</f>
        <v/>
      </c>
      <c r="L74" s="34"/>
      <c r="M74" s="35"/>
      <c r="N74" s="36"/>
    </row>
    <row r="75" customFormat="false" ht="21" hidden="false" customHeight="true" outlineLevel="0" collapsed="false">
      <c r="A75" s="14" t="str">
        <f aca="false">IF(C75&lt;&gt;"",ROW()-8,"")</f>
        <v/>
      </c>
      <c r="B75" s="15"/>
      <c r="C75" s="16"/>
      <c r="D75" s="17"/>
      <c r="E75" s="18"/>
      <c r="F75" s="19"/>
      <c r="G75" s="20" t="str">
        <f aca="false">IF(C75="","",IF(E75=0,"Epuizat",IF(E75&lt;=F75,"Reaprovizionare","OK")))</f>
        <v/>
      </c>
      <c r="H75" s="17"/>
      <c r="I75" s="21"/>
      <c r="J75" s="21"/>
      <c r="K75" s="22" t="str">
        <f aca="false">IF(C75="","",E75*I75)</f>
        <v/>
      </c>
      <c r="L75" s="23"/>
      <c r="M75" s="24"/>
      <c r="N75" s="13"/>
    </row>
    <row r="76" customFormat="false" ht="21" hidden="false" customHeight="true" outlineLevel="0" collapsed="false">
      <c r="A76" s="25" t="str">
        <f aca="false">IF(C76&lt;&gt;"",ROW()-8,"")</f>
        <v/>
      </c>
      <c r="B76" s="26"/>
      <c r="C76" s="27"/>
      <c r="D76" s="28"/>
      <c r="E76" s="29"/>
      <c r="F76" s="30"/>
      <c r="G76" s="31" t="str">
        <f aca="false">IF(C76="","",IF(E76=0,"Epuizat",IF(E76&lt;=F76,"Reaprovizionare","OK")))</f>
        <v/>
      </c>
      <c r="H76" s="28"/>
      <c r="I76" s="32"/>
      <c r="J76" s="32"/>
      <c r="K76" s="33" t="str">
        <f aca="false">IF(C76="","",E76*I76)</f>
        <v/>
      </c>
      <c r="L76" s="34"/>
      <c r="M76" s="35"/>
      <c r="N76" s="36"/>
    </row>
    <row r="77" customFormat="false" ht="21" hidden="false" customHeight="true" outlineLevel="0" collapsed="false">
      <c r="A77" s="14" t="str">
        <f aca="false">IF(C77&lt;&gt;"",ROW()-8,"")</f>
        <v/>
      </c>
      <c r="B77" s="15"/>
      <c r="C77" s="16"/>
      <c r="D77" s="17"/>
      <c r="E77" s="18"/>
      <c r="F77" s="19"/>
      <c r="G77" s="20" t="str">
        <f aca="false">IF(C77="","",IF(E77=0,"Epuizat",IF(E77&lt;=F77,"Reaprovizionare","OK")))</f>
        <v/>
      </c>
      <c r="H77" s="17"/>
      <c r="I77" s="21"/>
      <c r="J77" s="21"/>
      <c r="K77" s="22" t="str">
        <f aca="false">IF(C77="","",E77*I77)</f>
        <v/>
      </c>
      <c r="L77" s="23"/>
      <c r="M77" s="24"/>
      <c r="N77" s="13"/>
    </row>
    <row r="78" customFormat="false" ht="21" hidden="false" customHeight="true" outlineLevel="0" collapsed="false">
      <c r="A78" s="25" t="str">
        <f aca="false">IF(C78&lt;&gt;"",ROW()-8,"")</f>
        <v/>
      </c>
      <c r="B78" s="26"/>
      <c r="C78" s="27"/>
      <c r="D78" s="28"/>
      <c r="E78" s="29"/>
      <c r="F78" s="30"/>
      <c r="G78" s="31" t="str">
        <f aca="false">IF(C78="","",IF(E78=0,"Epuizat",IF(E78&lt;=F78,"Reaprovizionare","OK")))</f>
        <v/>
      </c>
      <c r="H78" s="28"/>
      <c r="I78" s="32"/>
      <c r="J78" s="32"/>
      <c r="K78" s="33" t="str">
        <f aca="false">IF(C78="","",E78*I78)</f>
        <v/>
      </c>
      <c r="L78" s="34"/>
      <c r="M78" s="35"/>
      <c r="N78" s="36"/>
    </row>
    <row r="79" customFormat="false" ht="21" hidden="false" customHeight="true" outlineLevel="0" collapsed="false">
      <c r="A79" s="14" t="str">
        <f aca="false">IF(C79&lt;&gt;"",ROW()-8,"")</f>
        <v/>
      </c>
      <c r="B79" s="15"/>
      <c r="C79" s="16"/>
      <c r="D79" s="17"/>
      <c r="E79" s="18"/>
      <c r="F79" s="19"/>
      <c r="G79" s="20" t="str">
        <f aca="false">IF(C79="","",IF(E79=0,"Epuizat",IF(E79&lt;=F79,"Reaprovizionare","OK")))</f>
        <v/>
      </c>
      <c r="H79" s="17"/>
      <c r="I79" s="21"/>
      <c r="J79" s="21"/>
      <c r="K79" s="22" t="str">
        <f aca="false">IF(C79="","",E79*I79)</f>
        <v/>
      </c>
      <c r="L79" s="23"/>
      <c r="M79" s="24"/>
      <c r="N79" s="13"/>
    </row>
    <row r="80" customFormat="false" ht="21" hidden="false" customHeight="true" outlineLevel="0" collapsed="false">
      <c r="A80" s="25" t="str">
        <f aca="false">IF(C80&lt;&gt;"",ROW()-8,"")</f>
        <v/>
      </c>
      <c r="B80" s="26"/>
      <c r="C80" s="27"/>
      <c r="D80" s="28"/>
      <c r="E80" s="29"/>
      <c r="F80" s="30"/>
      <c r="G80" s="31" t="str">
        <f aca="false">IF(C80="","",IF(E80=0,"Epuizat",IF(E80&lt;=F80,"Reaprovizionare","OK")))</f>
        <v/>
      </c>
      <c r="H80" s="28"/>
      <c r="I80" s="32"/>
      <c r="J80" s="32"/>
      <c r="K80" s="33" t="str">
        <f aca="false">IF(C80="","",E80*I80)</f>
        <v/>
      </c>
      <c r="L80" s="34"/>
      <c r="M80" s="35"/>
      <c r="N80" s="36"/>
    </row>
    <row r="81" customFormat="false" ht="21" hidden="false" customHeight="true" outlineLevel="0" collapsed="false">
      <c r="A81" s="14" t="str">
        <f aca="false">IF(C81&lt;&gt;"",ROW()-8,"")</f>
        <v/>
      </c>
      <c r="B81" s="15"/>
      <c r="C81" s="16"/>
      <c r="D81" s="17"/>
      <c r="E81" s="18"/>
      <c r="F81" s="19"/>
      <c r="G81" s="20" t="str">
        <f aca="false">IF(C81="","",IF(E81=0,"Epuizat",IF(E81&lt;=F81,"Reaprovizionare","OK")))</f>
        <v/>
      </c>
      <c r="H81" s="17"/>
      <c r="I81" s="21"/>
      <c r="J81" s="21"/>
      <c r="K81" s="22" t="str">
        <f aca="false">IF(C81="","",E81*I81)</f>
        <v/>
      </c>
      <c r="L81" s="23"/>
      <c r="M81" s="24"/>
      <c r="N81" s="13"/>
    </row>
    <row r="82" customFormat="false" ht="21" hidden="false" customHeight="true" outlineLevel="0" collapsed="false">
      <c r="A82" s="25" t="str">
        <f aca="false">IF(C82&lt;&gt;"",ROW()-8,"")</f>
        <v/>
      </c>
      <c r="B82" s="26"/>
      <c r="C82" s="27"/>
      <c r="D82" s="28"/>
      <c r="E82" s="29"/>
      <c r="F82" s="30"/>
      <c r="G82" s="31" t="str">
        <f aca="false">IF(C82="","",IF(E82=0,"Epuizat",IF(E82&lt;=F82,"Reaprovizionare","OK")))</f>
        <v/>
      </c>
      <c r="H82" s="28"/>
      <c r="I82" s="32"/>
      <c r="J82" s="32"/>
      <c r="K82" s="33" t="str">
        <f aca="false">IF(C82="","",E82*I82)</f>
        <v/>
      </c>
      <c r="L82" s="34"/>
      <c r="M82" s="35"/>
      <c r="N82" s="36"/>
    </row>
    <row r="83" customFormat="false" ht="21" hidden="false" customHeight="true" outlineLevel="0" collapsed="false">
      <c r="A83" s="14" t="str">
        <f aca="false">IF(C83&lt;&gt;"",ROW()-8,"")</f>
        <v/>
      </c>
      <c r="B83" s="15"/>
      <c r="C83" s="16"/>
      <c r="D83" s="17"/>
      <c r="E83" s="18"/>
      <c r="F83" s="19"/>
      <c r="G83" s="20" t="str">
        <f aca="false">IF(C83="","",IF(E83=0,"Epuizat",IF(E83&lt;=F83,"Reaprovizionare","OK")))</f>
        <v/>
      </c>
      <c r="H83" s="17"/>
      <c r="I83" s="21"/>
      <c r="J83" s="21"/>
      <c r="K83" s="22" t="str">
        <f aca="false">IF(C83="","",E83*I83)</f>
        <v/>
      </c>
      <c r="L83" s="23"/>
      <c r="M83" s="24"/>
      <c r="N83" s="13"/>
    </row>
    <row r="84" customFormat="false" ht="21" hidden="false" customHeight="true" outlineLevel="0" collapsed="false">
      <c r="A84" s="25" t="str">
        <f aca="false">IF(C84&lt;&gt;"",ROW()-8,"")</f>
        <v/>
      </c>
      <c r="B84" s="26"/>
      <c r="C84" s="27"/>
      <c r="D84" s="28"/>
      <c r="E84" s="29"/>
      <c r="F84" s="30"/>
      <c r="G84" s="31" t="str">
        <f aca="false">IF(C84="","",IF(E84=0,"Epuizat",IF(E84&lt;=F84,"Reaprovizionare","OK")))</f>
        <v/>
      </c>
      <c r="H84" s="28"/>
      <c r="I84" s="32"/>
      <c r="J84" s="32"/>
      <c r="K84" s="33" t="str">
        <f aca="false">IF(C84="","",E84*I84)</f>
        <v/>
      </c>
      <c r="L84" s="34"/>
      <c r="M84" s="35"/>
      <c r="N84" s="36"/>
    </row>
    <row r="85" customFormat="false" ht="21" hidden="false" customHeight="true" outlineLevel="0" collapsed="false">
      <c r="A85" s="14" t="str">
        <f aca="false">IF(C85&lt;&gt;"",ROW()-8,"")</f>
        <v/>
      </c>
      <c r="B85" s="15"/>
      <c r="C85" s="16"/>
      <c r="D85" s="17"/>
      <c r="E85" s="18"/>
      <c r="F85" s="19"/>
      <c r="G85" s="20" t="str">
        <f aca="false">IF(C85="","",IF(E85=0,"Epuizat",IF(E85&lt;=F85,"Reaprovizionare","OK")))</f>
        <v/>
      </c>
      <c r="H85" s="17"/>
      <c r="I85" s="21"/>
      <c r="J85" s="21"/>
      <c r="K85" s="22" t="str">
        <f aca="false">IF(C85="","",E85*I85)</f>
        <v/>
      </c>
      <c r="L85" s="23"/>
      <c r="M85" s="24"/>
      <c r="N85" s="13"/>
    </row>
    <row r="86" customFormat="false" ht="21" hidden="false" customHeight="true" outlineLevel="0" collapsed="false">
      <c r="A86" s="25" t="str">
        <f aca="false">IF(C86&lt;&gt;"",ROW()-8,"")</f>
        <v/>
      </c>
      <c r="B86" s="26"/>
      <c r="C86" s="27"/>
      <c r="D86" s="28"/>
      <c r="E86" s="29"/>
      <c r="F86" s="30"/>
      <c r="G86" s="31" t="str">
        <f aca="false">IF(C86="","",IF(E86=0,"Epuizat",IF(E86&lt;=F86,"Reaprovizionare","OK")))</f>
        <v/>
      </c>
      <c r="H86" s="28"/>
      <c r="I86" s="32"/>
      <c r="J86" s="32"/>
      <c r="K86" s="33" t="str">
        <f aca="false">IF(C86="","",E86*I86)</f>
        <v/>
      </c>
      <c r="L86" s="34"/>
      <c r="M86" s="35"/>
      <c r="N86" s="36"/>
    </row>
    <row r="87" customFormat="false" ht="21" hidden="false" customHeight="true" outlineLevel="0" collapsed="false">
      <c r="A87" s="14" t="str">
        <f aca="false">IF(C87&lt;&gt;"",ROW()-8,"")</f>
        <v/>
      </c>
      <c r="B87" s="15"/>
      <c r="C87" s="16"/>
      <c r="D87" s="17"/>
      <c r="E87" s="18"/>
      <c r="F87" s="19"/>
      <c r="G87" s="20" t="str">
        <f aca="false">IF(C87="","",IF(E87=0,"Epuizat",IF(E87&lt;=F87,"Reaprovizionare","OK")))</f>
        <v/>
      </c>
      <c r="H87" s="17"/>
      <c r="I87" s="21"/>
      <c r="J87" s="21"/>
      <c r="K87" s="22" t="str">
        <f aca="false">IF(C87="","",E87*I87)</f>
        <v/>
      </c>
      <c r="L87" s="23"/>
      <c r="M87" s="24"/>
      <c r="N87" s="13"/>
    </row>
    <row r="88" customFormat="false" ht="21" hidden="false" customHeight="true" outlineLevel="0" collapsed="false">
      <c r="A88" s="25" t="str">
        <f aca="false">IF(C88&lt;&gt;"",ROW()-8,"")</f>
        <v/>
      </c>
      <c r="B88" s="26"/>
      <c r="C88" s="27"/>
      <c r="D88" s="28"/>
      <c r="E88" s="29"/>
      <c r="F88" s="30"/>
      <c r="G88" s="31" t="str">
        <f aca="false">IF(C88="","",IF(E88=0,"Epuizat",IF(E88&lt;=F88,"Reaprovizionare","OK")))</f>
        <v/>
      </c>
      <c r="H88" s="28"/>
      <c r="I88" s="32"/>
      <c r="J88" s="32"/>
      <c r="K88" s="33" t="str">
        <f aca="false">IF(C88="","",E88*I88)</f>
        <v/>
      </c>
      <c r="L88" s="34"/>
      <c r="M88" s="35"/>
      <c r="N88" s="36"/>
    </row>
    <row r="89" customFormat="false" ht="21" hidden="false" customHeight="true" outlineLevel="0" collapsed="false">
      <c r="A89" s="14" t="str">
        <f aca="false">IF(C89&lt;&gt;"",ROW()-8,"")</f>
        <v/>
      </c>
      <c r="B89" s="15"/>
      <c r="C89" s="16"/>
      <c r="D89" s="17"/>
      <c r="E89" s="18"/>
      <c r="F89" s="19"/>
      <c r="G89" s="20" t="str">
        <f aca="false">IF(C89="","",IF(E89=0,"Epuizat",IF(E89&lt;=F89,"Reaprovizionare","OK")))</f>
        <v/>
      </c>
      <c r="H89" s="17"/>
      <c r="I89" s="21"/>
      <c r="J89" s="21"/>
      <c r="K89" s="22" t="str">
        <f aca="false">IF(C89="","",E89*I89)</f>
        <v/>
      </c>
      <c r="L89" s="23"/>
      <c r="M89" s="24"/>
      <c r="N89" s="13"/>
    </row>
    <row r="90" customFormat="false" ht="21" hidden="false" customHeight="true" outlineLevel="0" collapsed="false">
      <c r="A90" s="25" t="str">
        <f aca="false">IF(C90&lt;&gt;"",ROW()-8,"")</f>
        <v/>
      </c>
      <c r="B90" s="26"/>
      <c r="C90" s="27"/>
      <c r="D90" s="28"/>
      <c r="E90" s="29"/>
      <c r="F90" s="30"/>
      <c r="G90" s="31" t="str">
        <f aca="false">IF(C90="","",IF(E90=0,"Epuizat",IF(E90&lt;=F90,"Reaprovizionare","OK")))</f>
        <v/>
      </c>
      <c r="H90" s="28"/>
      <c r="I90" s="32"/>
      <c r="J90" s="32"/>
      <c r="K90" s="33" t="str">
        <f aca="false">IF(C90="","",E90*I90)</f>
        <v/>
      </c>
      <c r="L90" s="34"/>
      <c r="M90" s="35"/>
      <c r="N90" s="36"/>
    </row>
    <row r="91" customFormat="false" ht="21" hidden="false" customHeight="true" outlineLevel="0" collapsed="false">
      <c r="A91" s="14" t="str">
        <f aca="false">IF(C91&lt;&gt;"",ROW()-8,"")</f>
        <v/>
      </c>
      <c r="B91" s="15"/>
      <c r="C91" s="16"/>
      <c r="D91" s="17"/>
      <c r="E91" s="18"/>
      <c r="F91" s="19"/>
      <c r="G91" s="20" t="str">
        <f aca="false">IF(C91="","",IF(E91=0,"Epuizat",IF(E91&lt;=F91,"Reaprovizionare","OK")))</f>
        <v/>
      </c>
      <c r="H91" s="17"/>
      <c r="I91" s="21"/>
      <c r="J91" s="21"/>
      <c r="K91" s="22" t="str">
        <f aca="false">IF(C91="","",E91*I91)</f>
        <v/>
      </c>
      <c r="L91" s="23"/>
      <c r="M91" s="24"/>
      <c r="N91" s="13"/>
    </row>
    <row r="92" customFormat="false" ht="21" hidden="false" customHeight="true" outlineLevel="0" collapsed="false">
      <c r="A92" s="25" t="str">
        <f aca="false">IF(C92&lt;&gt;"",ROW()-8,"")</f>
        <v/>
      </c>
      <c r="B92" s="26"/>
      <c r="C92" s="27"/>
      <c r="D92" s="28"/>
      <c r="E92" s="29"/>
      <c r="F92" s="30"/>
      <c r="G92" s="31" t="str">
        <f aca="false">IF(C92="","",IF(E92=0,"Epuizat",IF(E92&lt;=F92,"Reaprovizionare","OK")))</f>
        <v/>
      </c>
      <c r="H92" s="28"/>
      <c r="I92" s="32"/>
      <c r="J92" s="32"/>
      <c r="K92" s="33" t="str">
        <f aca="false">IF(C92="","",E92*I92)</f>
        <v/>
      </c>
      <c r="L92" s="34"/>
      <c r="M92" s="35"/>
      <c r="N92" s="36"/>
    </row>
    <row r="93" customFormat="false" ht="21" hidden="false" customHeight="true" outlineLevel="0" collapsed="false">
      <c r="A93" s="14" t="str">
        <f aca="false">IF(C93&lt;&gt;"",ROW()-8,"")</f>
        <v/>
      </c>
      <c r="B93" s="15"/>
      <c r="C93" s="16"/>
      <c r="D93" s="17"/>
      <c r="E93" s="18"/>
      <c r="F93" s="19"/>
      <c r="G93" s="20" t="str">
        <f aca="false">IF(C93="","",IF(E93=0,"Epuizat",IF(E93&lt;=F93,"Reaprovizionare","OK")))</f>
        <v/>
      </c>
      <c r="H93" s="17"/>
      <c r="I93" s="21"/>
      <c r="J93" s="21"/>
      <c r="K93" s="22" t="str">
        <f aca="false">IF(C93="","",E93*I93)</f>
        <v/>
      </c>
      <c r="L93" s="23"/>
      <c r="M93" s="24"/>
      <c r="N93" s="13"/>
    </row>
    <row r="94" customFormat="false" ht="21" hidden="false" customHeight="true" outlineLevel="0" collapsed="false">
      <c r="A94" s="25" t="str">
        <f aca="false">IF(C94&lt;&gt;"",ROW()-8,"")</f>
        <v/>
      </c>
      <c r="B94" s="26"/>
      <c r="C94" s="27"/>
      <c r="D94" s="28"/>
      <c r="E94" s="29"/>
      <c r="F94" s="30"/>
      <c r="G94" s="31" t="str">
        <f aca="false">IF(C94="","",IF(E94=0,"Epuizat",IF(E94&lt;=F94,"Reaprovizionare","OK")))</f>
        <v/>
      </c>
      <c r="H94" s="28"/>
      <c r="I94" s="32"/>
      <c r="J94" s="32"/>
      <c r="K94" s="33" t="str">
        <f aca="false">IF(C94="","",E94*I94)</f>
        <v/>
      </c>
      <c r="L94" s="34"/>
      <c r="M94" s="35"/>
      <c r="N94" s="36"/>
    </row>
    <row r="95" customFormat="false" ht="21" hidden="false" customHeight="true" outlineLevel="0" collapsed="false">
      <c r="A95" s="14" t="str">
        <f aca="false">IF(C95&lt;&gt;"",ROW()-8,"")</f>
        <v/>
      </c>
      <c r="B95" s="15"/>
      <c r="C95" s="16"/>
      <c r="D95" s="17"/>
      <c r="E95" s="18"/>
      <c r="F95" s="19"/>
      <c r="G95" s="20" t="str">
        <f aca="false">IF(C95="","",IF(E95=0,"Epuizat",IF(E95&lt;=F95,"Reaprovizionare","OK")))</f>
        <v/>
      </c>
      <c r="H95" s="17"/>
      <c r="I95" s="21"/>
      <c r="J95" s="21"/>
      <c r="K95" s="22" t="str">
        <f aca="false">IF(C95="","",E95*I95)</f>
        <v/>
      </c>
      <c r="L95" s="23"/>
      <c r="M95" s="24"/>
      <c r="N95" s="13"/>
    </row>
    <row r="96" customFormat="false" ht="21" hidden="false" customHeight="true" outlineLevel="0" collapsed="false">
      <c r="A96" s="25" t="str">
        <f aca="false">IF(C96&lt;&gt;"",ROW()-8,"")</f>
        <v/>
      </c>
      <c r="B96" s="26"/>
      <c r="C96" s="27"/>
      <c r="D96" s="28"/>
      <c r="E96" s="29"/>
      <c r="F96" s="30"/>
      <c r="G96" s="31" t="str">
        <f aca="false">IF(C96="","",IF(E96=0,"Epuizat",IF(E96&lt;=F96,"Reaprovizionare","OK")))</f>
        <v/>
      </c>
      <c r="H96" s="28"/>
      <c r="I96" s="32"/>
      <c r="J96" s="32"/>
      <c r="K96" s="33" t="str">
        <f aca="false">IF(C96="","",E96*I96)</f>
        <v/>
      </c>
      <c r="L96" s="34"/>
      <c r="M96" s="35"/>
      <c r="N96" s="36"/>
    </row>
    <row r="97" customFormat="false" ht="21" hidden="false" customHeight="true" outlineLevel="0" collapsed="false">
      <c r="A97" s="14" t="str">
        <f aca="false">IF(C97&lt;&gt;"",ROW()-8,"")</f>
        <v/>
      </c>
      <c r="B97" s="15"/>
      <c r="C97" s="16"/>
      <c r="D97" s="17"/>
      <c r="E97" s="18"/>
      <c r="F97" s="19"/>
      <c r="G97" s="20" t="str">
        <f aca="false">IF(C97="","",IF(E97=0,"Epuizat",IF(E97&lt;=F97,"Reaprovizionare","OK")))</f>
        <v/>
      </c>
      <c r="H97" s="17"/>
      <c r="I97" s="21"/>
      <c r="J97" s="21"/>
      <c r="K97" s="22" t="str">
        <f aca="false">IF(C97="","",E97*I97)</f>
        <v/>
      </c>
      <c r="L97" s="23"/>
      <c r="M97" s="24"/>
      <c r="N97" s="13"/>
    </row>
    <row r="98" customFormat="false" ht="21" hidden="false" customHeight="true" outlineLevel="0" collapsed="false">
      <c r="A98" s="25" t="str">
        <f aca="false">IF(C98&lt;&gt;"",ROW()-8,"")</f>
        <v/>
      </c>
      <c r="B98" s="26"/>
      <c r="C98" s="27"/>
      <c r="D98" s="28"/>
      <c r="E98" s="29"/>
      <c r="F98" s="30"/>
      <c r="G98" s="31" t="str">
        <f aca="false">IF(C98="","",IF(E98=0,"Epuizat",IF(E98&lt;=F98,"Reaprovizionare","OK")))</f>
        <v/>
      </c>
      <c r="H98" s="28"/>
      <c r="I98" s="32"/>
      <c r="J98" s="32"/>
      <c r="K98" s="33" t="str">
        <f aca="false">IF(C98="","",E98*I98)</f>
        <v/>
      </c>
      <c r="L98" s="34"/>
      <c r="M98" s="35"/>
      <c r="N98" s="36"/>
    </row>
    <row r="99" customFormat="false" ht="21" hidden="false" customHeight="true" outlineLevel="0" collapsed="false">
      <c r="A99" s="14" t="str">
        <f aca="false">IF(C99&lt;&gt;"",ROW()-8,"")</f>
        <v/>
      </c>
      <c r="B99" s="15"/>
      <c r="C99" s="16"/>
      <c r="D99" s="17"/>
      <c r="E99" s="18"/>
      <c r="F99" s="19"/>
      <c r="G99" s="20" t="str">
        <f aca="false">IF(C99="","",IF(E99=0,"Epuizat",IF(E99&lt;=F99,"Reaprovizionare","OK")))</f>
        <v/>
      </c>
      <c r="H99" s="17"/>
      <c r="I99" s="21"/>
      <c r="J99" s="21"/>
      <c r="K99" s="22" t="str">
        <f aca="false">IF(C99="","",E99*I99)</f>
        <v/>
      </c>
      <c r="L99" s="23"/>
      <c r="M99" s="24"/>
      <c r="N99" s="13"/>
    </row>
    <row r="100" customFormat="false" ht="21" hidden="false" customHeight="true" outlineLevel="0" collapsed="false">
      <c r="A100" s="25" t="str">
        <f aca="false">IF(C100&lt;&gt;"",ROW()-8,"")</f>
        <v/>
      </c>
      <c r="B100" s="26"/>
      <c r="C100" s="27"/>
      <c r="D100" s="28"/>
      <c r="E100" s="29"/>
      <c r="F100" s="30"/>
      <c r="G100" s="31" t="str">
        <f aca="false">IF(C100="","",IF(E100=0,"Epuizat",IF(E100&lt;=F100,"Reaprovizionare","OK")))</f>
        <v/>
      </c>
      <c r="H100" s="28"/>
      <c r="I100" s="32"/>
      <c r="J100" s="32"/>
      <c r="K100" s="33" t="str">
        <f aca="false">IF(C100="","",E100*I100)</f>
        <v/>
      </c>
      <c r="L100" s="34"/>
      <c r="M100" s="35"/>
      <c r="N100" s="36"/>
    </row>
    <row r="101" customFormat="false" ht="21" hidden="false" customHeight="true" outlineLevel="0" collapsed="false">
      <c r="A101" s="14" t="str">
        <f aca="false">IF(C101&lt;&gt;"",ROW()-8,"")</f>
        <v/>
      </c>
      <c r="B101" s="15"/>
      <c r="C101" s="16"/>
      <c r="D101" s="17"/>
      <c r="E101" s="18"/>
      <c r="F101" s="19"/>
      <c r="G101" s="20" t="str">
        <f aca="false">IF(C101="","",IF(E101=0,"Epuizat",IF(E101&lt;=F101,"Reaprovizionare","OK")))</f>
        <v/>
      </c>
      <c r="H101" s="17"/>
      <c r="I101" s="21"/>
      <c r="J101" s="21"/>
      <c r="K101" s="22" t="str">
        <f aca="false">IF(C101="","",E101*I101)</f>
        <v/>
      </c>
      <c r="L101" s="23"/>
      <c r="M101" s="24"/>
      <c r="N101" s="13"/>
    </row>
    <row r="102" customFormat="false" ht="21" hidden="false" customHeight="true" outlineLevel="0" collapsed="false">
      <c r="A102" s="25" t="str">
        <f aca="false">IF(C102&lt;&gt;"",ROW()-8,"")</f>
        <v/>
      </c>
      <c r="B102" s="26"/>
      <c r="C102" s="27"/>
      <c r="D102" s="28"/>
      <c r="E102" s="29"/>
      <c r="F102" s="30"/>
      <c r="G102" s="31" t="str">
        <f aca="false">IF(C102="","",IF(E102=0,"Epuizat",IF(E102&lt;=F102,"Reaprovizionare","OK")))</f>
        <v/>
      </c>
      <c r="H102" s="28"/>
      <c r="I102" s="32"/>
      <c r="J102" s="32"/>
      <c r="K102" s="33" t="str">
        <f aca="false">IF(C102="","",E102*I102)</f>
        <v/>
      </c>
      <c r="L102" s="34"/>
      <c r="M102" s="35"/>
      <c r="N102" s="36"/>
    </row>
    <row r="103" customFormat="false" ht="21" hidden="false" customHeight="true" outlineLevel="0" collapsed="false">
      <c r="A103" s="14" t="str">
        <f aca="false">IF(C103&lt;&gt;"",ROW()-8,"")</f>
        <v/>
      </c>
      <c r="B103" s="15"/>
      <c r="C103" s="16"/>
      <c r="D103" s="17"/>
      <c r="E103" s="18"/>
      <c r="F103" s="19"/>
      <c r="G103" s="20" t="str">
        <f aca="false">IF(C103="","",IF(E103=0,"Epuizat",IF(E103&lt;=F103,"Reaprovizionare","OK")))</f>
        <v/>
      </c>
      <c r="H103" s="17"/>
      <c r="I103" s="21"/>
      <c r="J103" s="21"/>
      <c r="K103" s="22" t="str">
        <f aca="false">IF(C103="","",E103*I103)</f>
        <v/>
      </c>
      <c r="L103" s="23"/>
      <c r="M103" s="24"/>
      <c r="N103" s="13"/>
    </row>
    <row r="104" customFormat="false" ht="21" hidden="false" customHeight="true" outlineLevel="0" collapsed="false">
      <c r="A104" s="25" t="str">
        <f aca="false">IF(C104&lt;&gt;"",ROW()-8,"")</f>
        <v/>
      </c>
      <c r="B104" s="26"/>
      <c r="C104" s="27"/>
      <c r="D104" s="28"/>
      <c r="E104" s="29"/>
      <c r="F104" s="30"/>
      <c r="G104" s="31" t="str">
        <f aca="false">IF(C104="","",IF(E104=0,"Epuizat",IF(E104&lt;=F104,"Reaprovizionare","OK")))</f>
        <v/>
      </c>
      <c r="H104" s="28"/>
      <c r="I104" s="32"/>
      <c r="J104" s="32"/>
      <c r="K104" s="33" t="str">
        <f aca="false">IF(C104="","",E104*I104)</f>
        <v/>
      </c>
      <c r="L104" s="34"/>
      <c r="M104" s="35"/>
      <c r="N104" s="36"/>
    </row>
    <row r="105" customFormat="false" ht="21" hidden="false" customHeight="true" outlineLevel="0" collapsed="false">
      <c r="A105" s="14" t="str">
        <f aca="false">IF(C105&lt;&gt;"",ROW()-8,"")</f>
        <v/>
      </c>
      <c r="B105" s="15"/>
      <c r="C105" s="16"/>
      <c r="D105" s="17"/>
      <c r="E105" s="18"/>
      <c r="F105" s="19"/>
      <c r="G105" s="20" t="str">
        <f aca="false">IF(C105="","",IF(E105=0,"Epuizat",IF(E105&lt;=F105,"Reaprovizionare","OK")))</f>
        <v/>
      </c>
      <c r="H105" s="17"/>
      <c r="I105" s="21"/>
      <c r="J105" s="21"/>
      <c r="K105" s="22" t="str">
        <f aca="false">IF(C105="","",E105*I105)</f>
        <v/>
      </c>
      <c r="L105" s="23"/>
      <c r="M105" s="24"/>
      <c r="N105" s="13"/>
    </row>
    <row r="106" customFormat="false" ht="21" hidden="false" customHeight="true" outlineLevel="0" collapsed="false">
      <c r="A106" s="25" t="str">
        <f aca="false">IF(C106&lt;&gt;"",ROW()-8,"")</f>
        <v/>
      </c>
      <c r="B106" s="26"/>
      <c r="C106" s="27"/>
      <c r="D106" s="28"/>
      <c r="E106" s="29"/>
      <c r="F106" s="30"/>
      <c r="G106" s="31" t="str">
        <f aca="false">IF(C106="","",IF(E106=0,"Epuizat",IF(E106&lt;=F106,"Reaprovizionare","OK")))</f>
        <v/>
      </c>
      <c r="H106" s="28"/>
      <c r="I106" s="32"/>
      <c r="J106" s="32"/>
      <c r="K106" s="33" t="str">
        <f aca="false">IF(C106="","",E106*I106)</f>
        <v/>
      </c>
      <c r="L106" s="34"/>
      <c r="M106" s="35"/>
      <c r="N106" s="36"/>
    </row>
    <row r="107" customFormat="false" ht="21" hidden="false" customHeight="true" outlineLevel="0" collapsed="false">
      <c r="A107" s="14" t="str">
        <f aca="false">IF(C107&lt;&gt;"",ROW()-8,"")</f>
        <v/>
      </c>
      <c r="B107" s="15"/>
      <c r="C107" s="16"/>
      <c r="D107" s="17"/>
      <c r="E107" s="18"/>
      <c r="F107" s="19"/>
      <c r="G107" s="20" t="str">
        <f aca="false">IF(C107="","",IF(E107=0,"Epuizat",IF(E107&lt;=F107,"Reaprovizionare","OK")))</f>
        <v/>
      </c>
      <c r="H107" s="17"/>
      <c r="I107" s="21"/>
      <c r="J107" s="21"/>
      <c r="K107" s="22" t="str">
        <f aca="false">IF(C107="","",E107*I107)</f>
        <v/>
      </c>
      <c r="L107" s="23"/>
      <c r="M107" s="24"/>
      <c r="N107" s="13"/>
    </row>
    <row r="108" customFormat="false" ht="21" hidden="false" customHeight="true" outlineLevel="0" collapsed="false">
      <c r="A108" s="25" t="str">
        <f aca="false">IF(C108&lt;&gt;"",ROW()-8,"")</f>
        <v/>
      </c>
      <c r="B108" s="26"/>
      <c r="C108" s="27"/>
      <c r="D108" s="28"/>
      <c r="E108" s="29"/>
      <c r="F108" s="30"/>
      <c r="G108" s="31" t="str">
        <f aca="false">IF(C108="","",IF(E108=0,"Epuizat",IF(E108&lt;=F108,"Reaprovizionare","OK")))</f>
        <v/>
      </c>
      <c r="H108" s="28"/>
      <c r="I108" s="32"/>
      <c r="J108" s="32"/>
      <c r="K108" s="33" t="str">
        <f aca="false">IF(C108="","",E108*I108)</f>
        <v/>
      </c>
      <c r="L108" s="34"/>
      <c r="M108" s="35"/>
      <c r="N108" s="36"/>
    </row>
    <row r="109" customFormat="false" ht="27.75" hidden="false" customHeight="true" outlineLevel="0" collapsed="false">
      <c r="A109" s="37" t="s">
        <v>22</v>
      </c>
      <c r="B109" s="37"/>
      <c r="C109" s="37"/>
      <c r="D109" s="37"/>
      <c r="E109" s="37"/>
      <c r="F109" s="37"/>
      <c r="G109" s="37"/>
      <c r="H109" s="37"/>
      <c r="I109" s="37"/>
      <c r="J109" s="37"/>
      <c r="K109" s="38" t="n">
        <f aca="false">SUM(K9:K108)</f>
        <v>0</v>
      </c>
    </row>
  </sheetData>
  <mergeCells count="14">
    <mergeCell ref="A1:N1"/>
    <mergeCell ref="A2:N2"/>
    <mergeCell ref="A3:N3"/>
    <mergeCell ref="A5:B5"/>
    <mergeCell ref="C5:D5"/>
    <mergeCell ref="E5:G5"/>
    <mergeCell ref="H5:J5"/>
    <mergeCell ref="M5:N5"/>
    <mergeCell ref="A6:B6"/>
    <mergeCell ref="C6:D6"/>
    <mergeCell ref="E6:G6"/>
    <mergeCell ref="H6:J6"/>
    <mergeCell ref="M6:N6"/>
    <mergeCell ref="A109:J109"/>
  </mergeCells>
  <conditionalFormatting sqref="G9:G2000">
    <cfRule type="expression" priority="2" aboveAverage="0" equalAverage="0" bottom="0" percent="0" rank="0" text="" dxfId="0">
      <formula>G9="OK"</formula>
    </cfRule>
    <cfRule type="expression" priority="3" aboveAverage="0" equalAverage="0" bottom="0" percent="0" rank="0" text="" dxfId="1">
      <formula>G9="Reaprovizionare"</formula>
    </cfRule>
    <cfRule type="expression" priority="4" aboveAverage="0" equalAverage="0" bottom="0" percent="0" rank="0" text="" dxfId="2">
      <formula>G9="Epuizat"</formula>
    </cfRule>
  </conditionalFormatting>
  <conditionalFormatting sqref="B9:N2000">
    <cfRule type="expression" priority="5" aboveAverage="0" equalAverage="0" bottom="0" percent="0" rank="0" text="" dxfId="3">
      <formula>$G9="Epuizat"</formula>
    </cfRule>
    <cfRule type="expression" priority="6" aboveAverage="0" equalAverage="0" bottom="0" percent="0" rank="0" text="" dxfId="4">
      <formula>$G9="Reaprovizionare"</formula>
    </cfRule>
  </conditionalFormatting>
  <dataValidations count="2">
    <dataValidation allowBlank="true" errorStyle="stop" operator="between" showDropDown="false" showErrorMessage="false" showInputMessage="false" sqref="D9:D1109" type="list">
      <formula1>"Electronice,Haine &amp; Textile,Încălțăminte,Cosmetice &amp; Beauty,Casa &amp; Deco,Jucării,Sport &amp; Outdoor,Cărți &amp; Papetărie,Alimentare &amp; Gourmet,Altele"</formula1>
      <formula2>0</formula2>
    </dataValidation>
    <dataValidation allowBlank="true" errorStyle="stop" operator="between" showDropDown="false" showErrorMessage="false" showInputMessage="false" sqref="G9:G1109" type="list">
      <formula1>"OK,Reaprovizionare,Epuizat,Rezervat"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B2A4A"/>
    <pageSetUpPr fitToPage="true"/>
  </sheetPr>
  <dimension ref="A1:I20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6" topLeftCell="A7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"/>
    <col collapsed="false" customWidth="true" hidden="false" outlineLevel="0" max="2" min="2" style="1" width="14"/>
    <col collapsed="false" customWidth="true" hidden="false" outlineLevel="0" max="3" min="3" style="1" width="16"/>
    <col collapsed="false" customWidth="true" hidden="false" outlineLevel="0" max="4" min="4" style="1" width="28"/>
    <col collapsed="false" customWidth="true" hidden="false" outlineLevel="0" max="5" min="5" style="1" width="16"/>
    <col collapsed="false" customWidth="true" hidden="false" outlineLevel="0" max="7" min="6" style="1" width="14"/>
    <col collapsed="false" customWidth="true" hidden="false" outlineLevel="0" max="8" min="8" style="1" width="20"/>
    <col collapsed="false" customWidth="true" hidden="false" outlineLevel="0" max="9" min="9" style="1" width="22"/>
  </cols>
  <sheetData>
    <row r="1" customFormat="false" ht="42" hidden="false" customHeight="true" outlineLevel="0" collapsed="false">
      <c r="A1" s="39" t="s">
        <v>23</v>
      </c>
      <c r="B1" s="39"/>
      <c r="C1" s="39"/>
      <c r="D1" s="39"/>
      <c r="E1" s="39"/>
      <c r="F1" s="39"/>
      <c r="G1" s="39"/>
      <c r="H1" s="39"/>
      <c r="I1" s="39"/>
    </row>
    <row r="2" customFormat="false" ht="3.75" hidden="false" customHeight="true" outlineLevel="0" collapsed="false">
      <c r="A2" s="40"/>
      <c r="B2" s="40"/>
      <c r="C2" s="40"/>
      <c r="D2" s="40"/>
      <c r="E2" s="40"/>
      <c r="F2" s="40"/>
      <c r="G2" s="40"/>
      <c r="H2" s="40"/>
      <c r="I2" s="40"/>
    </row>
    <row r="3" customFormat="false" ht="18" hidden="false" customHeight="true" outlineLevel="0" collapsed="false">
      <c r="A3" s="41" t="s">
        <v>24</v>
      </c>
      <c r="B3" s="41"/>
      <c r="C3" s="41"/>
      <c r="D3" s="41"/>
      <c r="E3" s="41"/>
      <c r="F3" s="41"/>
      <c r="G3" s="41"/>
      <c r="H3" s="41"/>
      <c r="I3" s="41"/>
    </row>
    <row r="4" customFormat="false" ht="7.5" hidden="false" customHeight="true" outlineLevel="0" collapsed="false"/>
    <row r="5" customFormat="false" ht="25.5" hidden="false" customHeight="true" outlineLevel="0" collapsed="false">
      <c r="A5" s="42" t="s">
        <v>25</v>
      </c>
      <c r="B5" s="42"/>
      <c r="C5" s="42"/>
      <c r="D5" s="42" t="s">
        <v>26</v>
      </c>
      <c r="E5" s="42"/>
      <c r="F5" s="42"/>
      <c r="G5" s="42" t="s">
        <v>27</v>
      </c>
      <c r="H5" s="42"/>
      <c r="I5" s="42"/>
    </row>
    <row r="6" customFormat="false" ht="30" hidden="false" customHeight="true" outlineLevel="0" collapsed="false">
      <c r="A6" s="43" t="n">
        <f aca="false">SUMIF(E7:E2000,"Intrare",F7:F2000)</f>
        <v>0</v>
      </c>
      <c r="B6" s="43"/>
      <c r="C6" s="43"/>
      <c r="D6" s="44" t="n">
        <f aca="false">SUMIF(E7:E2000,"Iesire",F7:F2000)</f>
        <v>0</v>
      </c>
      <c r="E6" s="44"/>
      <c r="F6" s="44"/>
      <c r="G6" s="45" t="n">
        <f aca="false">COUNTIF(E7:E2000,"Ajustare")</f>
        <v>0</v>
      </c>
      <c r="H6" s="45"/>
      <c r="I6" s="45"/>
    </row>
    <row r="7" customFormat="false" ht="33.75" hidden="false" customHeight="true" outlineLevel="0" collapsed="false">
      <c r="A7" s="11" t="s">
        <v>9</v>
      </c>
      <c r="B7" s="11" t="s">
        <v>28</v>
      </c>
      <c r="C7" s="11" t="s">
        <v>10</v>
      </c>
      <c r="D7" s="11" t="s">
        <v>11</v>
      </c>
      <c r="E7" s="11" t="s">
        <v>29</v>
      </c>
      <c r="F7" s="11" t="s">
        <v>30</v>
      </c>
      <c r="G7" s="11" t="s">
        <v>31</v>
      </c>
      <c r="H7" s="11" t="s">
        <v>32</v>
      </c>
      <c r="I7" s="11" t="s">
        <v>33</v>
      </c>
    </row>
    <row r="8" customFormat="false" ht="19.5" hidden="false" customHeight="true" outlineLevel="0" collapsed="false">
      <c r="A8" s="25" t="str">
        <f aca="false">IF(B8&lt;&gt;"",ROW()-7,"")</f>
        <v/>
      </c>
      <c r="B8" s="46"/>
      <c r="C8" s="27"/>
      <c r="D8" s="27"/>
      <c r="E8" s="28"/>
      <c r="F8" s="47"/>
      <c r="G8" s="48"/>
      <c r="H8" s="28"/>
      <c r="I8" s="27"/>
    </row>
    <row r="9" customFormat="false" ht="19.5" hidden="false" customHeight="true" outlineLevel="0" collapsed="false">
      <c r="A9" s="14" t="str">
        <f aca="false">IF(B9&lt;&gt;"",ROW()-7,"")</f>
        <v/>
      </c>
      <c r="B9" s="49"/>
      <c r="C9" s="16"/>
      <c r="D9" s="16"/>
      <c r="E9" s="17"/>
      <c r="F9" s="50"/>
      <c r="G9" s="51"/>
      <c r="H9" s="17"/>
      <c r="I9" s="16"/>
    </row>
    <row r="10" customFormat="false" ht="19.5" hidden="false" customHeight="true" outlineLevel="0" collapsed="false">
      <c r="A10" s="25" t="str">
        <f aca="false">IF(B10&lt;&gt;"",ROW()-7,"")</f>
        <v/>
      </c>
      <c r="B10" s="46"/>
      <c r="C10" s="27"/>
      <c r="D10" s="27"/>
      <c r="E10" s="28"/>
      <c r="F10" s="47"/>
      <c r="G10" s="48"/>
      <c r="H10" s="28"/>
      <c r="I10" s="27"/>
    </row>
    <row r="11" customFormat="false" ht="19.5" hidden="false" customHeight="true" outlineLevel="0" collapsed="false">
      <c r="A11" s="14" t="str">
        <f aca="false">IF(B11&lt;&gt;"",ROW()-7,"")</f>
        <v/>
      </c>
      <c r="B11" s="49"/>
      <c r="C11" s="16"/>
      <c r="D11" s="16"/>
      <c r="E11" s="17"/>
      <c r="F11" s="50"/>
      <c r="G11" s="51"/>
      <c r="H11" s="17"/>
      <c r="I11" s="16"/>
    </row>
    <row r="12" customFormat="false" ht="19.5" hidden="false" customHeight="true" outlineLevel="0" collapsed="false">
      <c r="A12" s="25" t="str">
        <f aca="false">IF(B12&lt;&gt;"",ROW()-7,"")</f>
        <v/>
      </c>
      <c r="B12" s="46"/>
      <c r="C12" s="27"/>
      <c r="D12" s="27"/>
      <c r="E12" s="28"/>
      <c r="F12" s="47"/>
      <c r="G12" s="48"/>
      <c r="H12" s="28"/>
      <c r="I12" s="27"/>
    </row>
    <row r="13" customFormat="false" ht="19.5" hidden="false" customHeight="true" outlineLevel="0" collapsed="false">
      <c r="A13" s="14" t="str">
        <f aca="false">IF(B13&lt;&gt;"",ROW()-7,"")</f>
        <v/>
      </c>
      <c r="B13" s="49"/>
      <c r="C13" s="16"/>
      <c r="D13" s="16"/>
      <c r="E13" s="17"/>
      <c r="F13" s="50"/>
      <c r="G13" s="51"/>
      <c r="H13" s="17"/>
      <c r="I13" s="16"/>
    </row>
    <row r="14" customFormat="false" ht="19.5" hidden="false" customHeight="true" outlineLevel="0" collapsed="false">
      <c r="A14" s="25" t="str">
        <f aca="false">IF(B14&lt;&gt;"",ROW()-7,"")</f>
        <v/>
      </c>
      <c r="B14" s="46"/>
      <c r="C14" s="27"/>
      <c r="D14" s="27"/>
      <c r="E14" s="28"/>
      <c r="F14" s="47"/>
      <c r="G14" s="48"/>
      <c r="H14" s="28"/>
      <c r="I14" s="27"/>
    </row>
    <row r="15" customFormat="false" ht="19.5" hidden="false" customHeight="true" outlineLevel="0" collapsed="false">
      <c r="A15" s="14" t="str">
        <f aca="false">IF(B15&lt;&gt;"",ROW()-7,"")</f>
        <v/>
      </c>
      <c r="B15" s="49"/>
      <c r="C15" s="16"/>
      <c r="D15" s="16"/>
      <c r="E15" s="17"/>
      <c r="F15" s="50"/>
      <c r="G15" s="51"/>
      <c r="H15" s="17"/>
      <c r="I15" s="16"/>
    </row>
    <row r="16" customFormat="false" ht="19.5" hidden="false" customHeight="true" outlineLevel="0" collapsed="false">
      <c r="A16" s="25" t="str">
        <f aca="false">IF(B16&lt;&gt;"",ROW()-7,"")</f>
        <v/>
      </c>
      <c r="B16" s="46"/>
      <c r="C16" s="27"/>
      <c r="D16" s="27"/>
      <c r="E16" s="28"/>
      <c r="F16" s="47"/>
      <c r="G16" s="48"/>
      <c r="H16" s="28"/>
      <c r="I16" s="27"/>
    </row>
    <row r="17" customFormat="false" ht="19.5" hidden="false" customHeight="true" outlineLevel="0" collapsed="false">
      <c r="A17" s="14" t="str">
        <f aca="false">IF(B17&lt;&gt;"",ROW()-7,"")</f>
        <v/>
      </c>
      <c r="B17" s="49"/>
      <c r="C17" s="16"/>
      <c r="D17" s="16"/>
      <c r="E17" s="17"/>
      <c r="F17" s="50"/>
      <c r="G17" s="51"/>
      <c r="H17" s="17"/>
      <c r="I17" s="16"/>
    </row>
    <row r="18" customFormat="false" ht="19.5" hidden="false" customHeight="true" outlineLevel="0" collapsed="false">
      <c r="A18" s="25" t="str">
        <f aca="false">IF(B18&lt;&gt;"",ROW()-7,"")</f>
        <v/>
      </c>
      <c r="B18" s="46"/>
      <c r="C18" s="27"/>
      <c r="D18" s="27"/>
      <c r="E18" s="28"/>
      <c r="F18" s="47"/>
      <c r="G18" s="48"/>
      <c r="H18" s="28"/>
      <c r="I18" s="27"/>
    </row>
    <row r="19" customFormat="false" ht="19.5" hidden="false" customHeight="true" outlineLevel="0" collapsed="false">
      <c r="A19" s="14" t="str">
        <f aca="false">IF(B19&lt;&gt;"",ROW()-7,"")</f>
        <v/>
      </c>
      <c r="B19" s="49"/>
      <c r="C19" s="16"/>
      <c r="D19" s="16"/>
      <c r="E19" s="17"/>
      <c r="F19" s="50"/>
      <c r="G19" s="51"/>
      <c r="H19" s="17"/>
      <c r="I19" s="16"/>
    </row>
    <row r="20" customFormat="false" ht="19.5" hidden="false" customHeight="true" outlineLevel="0" collapsed="false">
      <c r="A20" s="25" t="str">
        <f aca="false">IF(B20&lt;&gt;"",ROW()-7,"")</f>
        <v/>
      </c>
      <c r="B20" s="46"/>
      <c r="C20" s="27"/>
      <c r="D20" s="27"/>
      <c r="E20" s="28"/>
      <c r="F20" s="47"/>
      <c r="G20" s="48"/>
      <c r="H20" s="28"/>
      <c r="I20" s="27"/>
    </row>
    <row r="21" customFormat="false" ht="19.5" hidden="false" customHeight="true" outlineLevel="0" collapsed="false">
      <c r="A21" s="14" t="str">
        <f aca="false">IF(B21&lt;&gt;"",ROW()-7,"")</f>
        <v/>
      </c>
      <c r="B21" s="49"/>
      <c r="C21" s="16"/>
      <c r="D21" s="16"/>
      <c r="E21" s="17"/>
      <c r="F21" s="50"/>
      <c r="G21" s="51"/>
      <c r="H21" s="17"/>
      <c r="I21" s="16"/>
    </row>
    <row r="22" customFormat="false" ht="19.5" hidden="false" customHeight="true" outlineLevel="0" collapsed="false">
      <c r="A22" s="25" t="str">
        <f aca="false">IF(B22&lt;&gt;"",ROW()-7,"")</f>
        <v/>
      </c>
      <c r="B22" s="46"/>
      <c r="C22" s="27"/>
      <c r="D22" s="27"/>
      <c r="E22" s="28"/>
      <c r="F22" s="47"/>
      <c r="G22" s="48"/>
      <c r="H22" s="28"/>
      <c r="I22" s="27"/>
    </row>
    <row r="23" customFormat="false" ht="19.5" hidden="false" customHeight="true" outlineLevel="0" collapsed="false">
      <c r="A23" s="14" t="str">
        <f aca="false">IF(B23&lt;&gt;"",ROW()-7,"")</f>
        <v/>
      </c>
      <c r="B23" s="49"/>
      <c r="C23" s="16"/>
      <c r="D23" s="16"/>
      <c r="E23" s="17"/>
      <c r="F23" s="50"/>
      <c r="G23" s="51"/>
      <c r="H23" s="17"/>
      <c r="I23" s="16"/>
    </row>
    <row r="24" customFormat="false" ht="19.5" hidden="false" customHeight="true" outlineLevel="0" collapsed="false">
      <c r="A24" s="25" t="str">
        <f aca="false">IF(B24&lt;&gt;"",ROW()-7,"")</f>
        <v/>
      </c>
      <c r="B24" s="46"/>
      <c r="C24" s="27"/>
      <c r="D24" s="27"/>
      <c r="E24" s="28"/>
      <c r="F24" s="47"/>
      <c r="G24" s="48"/>
      <c r="H24" s="28"/>
      <c r="I24" s="27"/>
    </row>
    <row r="25" customFormat="false" ht="19.5" hidden="false" customHeight="true" outlineLevel="0" collapsed="false">
      <c r="A25" s="14" t="str">
        <f aca="false">IF(B25&lt;&gt;"",ROW()-7,"")</f>
        <v/>
      </c>
      <c r="B25" s="49"/>
      <c r="C25" s="16"/>
      <c r="D25" s="16"/>
      <c r="E25" s="17"/>
      <c r="F25" s="50"/>
      <c r="G25" s="51"/>
      <c r="H25" s="17"/>
      <c r="I25" s="16"/>
    </row>
    <row r="26" customFormat="false" ht="19.5" hidden="false" customHeight="true" outlineLevel="0" collapsed="false">
      <c r="A26" s="25" t="str">
        <f aca="false">IF(B26&lt;&gt;"",ROW()-7,"")</f>
        <v/>
      </c>
      <c r="B26" s="46"/>
      <c r="C26" s="27"/>
      <c r="D26" s="27"/>
      <c r="E26" s="28"/>
      <c r="F26" s="47"/>
      <c r="G26" s="48"/>
      <c r="H26" s="28"/>
      <c r="I26" s="27"/>
    </row>
    <row r="27" customFormat="false" ht="19.5" hidden="false" customHeight="true" outlineLevel="0" collapsed="false">
      <c r="A27" s="14" t="str">
        <f aca="false">IF(B27&lt;&gt;"",ROW()-7,"")</f>
        <v/>
      </c>
      <c r="B27" s="49"/>
      <c r="C27" s="16"/>
      <c r="D27" s="16"/>
      <c r="E27" s="17"/>
      <c r="F27" s="50"/>
      <c r="G27" s="51"/>
      <c r="H27" s="17"/>
      <c r="I27" s="16"/>
    </row>
    <row r="28" customFormat="false" ht="19.5" hidden="false" customHeight="true" outlineLevel="0" collapsed="false">
      <c r="A28" s="25" t="str">
        <f aca="false">IF(B28&lt;&gt;"",ROW()-7,"")</f>
        <v/>
      </c>
      <c r="B28" s="46"/>
      <c r="C28" s="27"/>
      <c r="D28" s="27"/>
      <c r="E28" s="28"/>
      <c r="F28" s="47"/>
      <c r="G28" s="48"/>
      <c r="H28" s="28"/>
      <c r="I28" s="27"/>
    </row>
    <row r="29" customFormat="false" ht="19.5" hidden="false" customHeight="true" outlineLevel="0" collapsed="false">
      <c r="A29" s="14" t="str">
        <f aca="false">IF(B29&lt;&gt;"",ROW()-7,"")</f>
        <v/>
      </c>
      <c r="B29" s="49"/>
      <c r="C29" s="16"/>
      <c r="D29" s="16"/>
      <c r="E29" s="17"/>
      <c r="F29" s="50"/>
      <c r="G29" s="51"/>
      <c r="H29" s="17"/>
      <c r="I29" s="16"/>
    </row>
    <row r="30" customFormat="false" ht="19.5" hidden="false" customHeight="true" outlineLevel="0" collapsed="false">
      <c r="A30" s="25" t="str">
        <f aca="false">IF(B30&lt;&gt;"",ROW()-7,"")</f>
        <v/>
      </c>
      <c r="B30" s="46"/>
      <c r="C30" s="27"/>
      <c r="D30" s="27"/>
      <c r="E30" s="28"/>
      <c r="F30" s="47"/>
      <c r="G30" s="48"/>
      <c r="H30" s="28"/>
      <c r="I30" s="27"/>
    </row>
    <row r="31" customFormat="false" ht="19.5" hidden="false" customHeight="true" outlineLevel="0" collapsed="false">
      <c r="A31" s="14" t="str">
        <f aca="false">IF(B31&lt;&gt;"",ROW()-7,"")</f>
        <v/>
      </c>
      <c r="B31" s="49"/>
      <c r="C31" s="16"/>
      <c r="D31" s="16"/>
      <c r="E31" s="17"/>
      <c r="F31" s="50"/>
      <c r="G31" s="51"/>
      <c r="H31" s="17"/>
      <c r="I31" s="16"/>
    </row>
    <row r="32" customFormat="false" ht="19.5" hidden="false" customHeight="true" outlineLevel="0" collapsed="false">
      <c r="A32" s="25" t="str">
        <f aca="false">IF(B32&lt;&gt;"",ROW()-7,"")</f>
        <v/>
      </c>
      <c r="B32" s="46"/>
      <c r="C32" s="27"/>
      <c r="D32" s="27"/>
      <c r="E32" s="28"/>
      <c r="F32" s="47"/>
      <c r="G32" s="48"/>
      <c r="H32" s="28"/>
      <c r="I32" s="27"/>
    </row>
    <row r="33" customFormat="false" ht="19.5" hidden="false" customHeight="true" outlineLevel="0" collapsed="false">
      <c r="A33" s="14" t="str">
        <f aca="false">IF(B33&lt;&gt;"",ROW()-7,"")</f>
        <v/>
      </c>
      <c r="B33" s="49"/>
      <c r="C33" s="16"/>
      <c r="D33" s="16"/>
      <c r="E33" s="17"/>
      <c r="F33" s="50"/>
      <c r="G33" s="51"/>
      <c r="H33" s="17"/>
      <c r="I33" s="16"/>
    </row>
    <row r="34" customFormat="false" ht="19.5" hidden="false" customHeight="true" outlineLevel="0" collapsed="false">
      <c r="A34" s="25" t="str">
        <f aca="false">IF(B34&lt;&gt;"",ROW()-7,"")</f>
        <v/>
      </c>
      <c r="B34" s="46"/>
      <c r="C34" s="27"/>
      <c r="D34" s="27"/>
      <c r="E34" s="28"/>
      <c r="F34" s="47"/>
      <c r="G34" s="48"/>
      <c r="H34" s="28"/>
      <c r="I34" s="27"/>
    </row>
    <row r="35" customFormat="false" ht="19.5" hidden="false" customHeight="true" outlineLevel="0" collapsed="false">
      <c r="A35" s="14" t="str">
        <f aca="false">IF(B35&lt;&gt;"",ROW()-7,"")</f>
        <v/>
      </c>
      <c r="B35" s="49"/>
      <c r="C35" s="16"/>
      <c r="D35" s="16"/>
      <c r="E35" s="17"/>
      <c r="F35" s="50"/>
      <c r="G35" s="51"/>
      <c r="H35" s="17"/>
      <c r="I35" s="16"/>
    </row>
    <row r="36" customFormat="false" ht="19.5" hidden="false" customHeight="true" outlineLevel="0" collapsed="false">
      <c r="A36" s="25" t="str">
        <f aca="false">IF(B36&lt;&gt;"",ROW()-7,"")</f>
        <v/>
      </c>
      <c r="B36" s="46"/>
      <c r="C36" s="27"/>
      <c r="D36" s="27"/>
      <c r="E36" s="28"/>
      <c r="F36" s="47"/>
      <c r="G36" s="48"/>
      <c r="H36" s="28"/>
      <c r="I36" s="27"/>
    </row>
    <row r="37" customFormat="false" ht="19.5" hidden="false" customHeight="true" outlineLevel="0" collapsed="false">
      <c r="A37" s="14" t="str">
        <f aca="false">IF(B37&lt;&gt;"",ROW()-7,"")</f>
        <v/>
      </c>
      <c r="B37" s="49"/>
      <c r="C37" s="16"/>
      <c r="D37" s="16"/>
      <c r="E37" s="17"/>
      <c r="F37" s="50"/>
      <c r="G37" s="51"/>
      <c r="H37" s="17"/>
      <c r="I37" s="16"/>
    </row>
    <row r="38" customFormat="false" ht="19.5" hidden="false" customHeight="true" outlineLevel="0" collapsed="false">
      <c r="A38" s="25" t="str">
        <f aca="false">IF(B38&lt;&gt;"",ROW()-7,"")</f>
        <v/>
      </c>
      <c r="B38" s="46"/>
      <c r="C38" s="27"/>
      <c r="D38" s="27"/>
      <c r="E38" s="28"/>
      <c r="F38" s="47"/>
      <c r="G38" s="48"/>
      <c r="H38" s="28"/>
      <c r="I38" s="27"/>
    </row>
    <row r="39" customFormat="false" ht="19.5" hidden="false" customHeight="true" outlineLevel="0" collapsed="false">
      <c r="A39" s="14" t="str">
        <f aca="false">IF(B39&lt;&gt;"",ROW()-7,"")</f>
        <v/>
      </c>
      <c r="B39" s="49"/>
      <c r="C39" s="16"/>
      <c r="D39" s="16"/>
      <c r="E39" s="17"/>
      <c r="F39" s="50"/>
      <c r="G39" s="51"/>
      <c r="H39" s="17"/>
      <c r="I39" s="16"/>
    </row>
    <row r="40" customFormat="false" ht="19.5" hidden="false" customHeight="true" outlineLevel="0" collapsed="false">
      <c r="A40" s="25" t="str">
        <f aca="false">IF(B40&lt;&gt;"",ROW()-7,"")</f>
        <v/>
      </c>
      <c r="B40" s="46"/>
      <c r="C40" s="27"/>
      <c r="D40" s="27"/>
      <c r="E40" s="28"/>
      <c r="F40" s="47"/>
      <c r="G40" s="48"/>
      <c r="H40" s="28"/>
      <c r="I40" s="27"/>
    </row>
    <row r="41" customFormat="false" ht="19.5" hidden="false" customHeight="true" outlineLevel="0" collapsed="false">
      <c r="A41" s="14" t="str">
        <f aca="false">IF(B41&lt;&gt;"",ROW()-7,"")</f>
        <v/>
      </c>
      <c r="B41" s="49"/>
      <c r="C41" s="16"/>
      <c r="D41" s="16"/>
      <c r="E41" s="17"/>
      <c r="F41" s="50"/>
      <c r="G41" s="51"/>
      <c r="H41" s="17"/>
      <c r="I41" s="16"/>
    </row>
    <row r="42" customFormat="false" ht="19.5" hidden="false" customHeight="true" outlineLevel="0" collapsed="false">
      <c r="A42" s="25" t="str">
        <f aca="false">IF(B42&lt;&gt;"",ROW()-7,"")</f>
        <v/>
      </c>
      <c r="B42" s="46"/>
      <c r="C42" s="27"/>
      <c r="D42" s="27"/>
      <c r="E42" s="28"/>
      <c r="F42" s="47"/>
      <c r="G42" s="48"/>
      <c r="H42" s="28"/>
      <c r="I42" s="27"/>
    </row>
    <row r="43" customFormat="false" ht="19.5" hidden="false" customHeight="true" outlineLevel="0" collapsed="false">
      <c r="A43" s="14" t="str">
        <f aca="false">IF(B43&lt;&gt;"",ROW()-7,"")</f>
        <v/>
      </c>
      <c r="B43" s="49"/>
      <c r="C43" s="16"/>
      <c r="D43" s="16"/>
      <c r="E43" s="17"/>
      <c r="F43" s="50"/>
      <c r="G43" s="51"/>
      <c r="H43" s="17"/>
      <c r="I43" s="16"/>
    </row>
    <row r="44" customFormat="false" ht="19.5" hidden="false" customHeight="true" outlineLevel="0" collapsed="false">
      <c r="A44" s="25" t="str">
        <f aca="false">IF(B44&lt;&gt;"",ROW()-7,"")</f>
        <v/>
      </c>
      <c r="B44" s="46"/>
      <c r="C44" s="27"/>
      <c r="D44" s="27"/>
      <c r="E44" s="28"/>
      <c r="F44" s="47"/>
      <c r="G44" s="48"/>
      <c r="H44" s="28"/>
      <c r="I44" s="27"/>
    </row>
    <row r="45" customFormat="false" ht="19.5" hidden="false" customHeight="true" outlineLevel="0" collapsed="false">
      <c r="A45" s="14" t="str">
        <f aca="false">IF(B45&lt;&gt;"",ROW()-7,"")</f>
        <v/>
      </c>
      <c r="B45" s="49"/>
      <c r="C45" s="16"/>
      <c r="D45" s="16"/>
      <c r="E45" s="17"/>
      <c r="F45" s="50"/>
      <c r="G45" s="51"/>
      <c r="H45" s="17"/>
      <c r="I45" s="16"/>
    </row>
    <row r="46" customFormat="false" ht="19.5" hidden="false" customHeight="true" outlineLevel="0" collapsed="false">
      <c r="A46" s="25" t="str">
        <f aca="false">IF(B46&lt;&gt;"",ROW()-7,"")</f>
        <v/>
      </c>
      <c r="B46" s="46"/>
      <c r="C46" s="27"/>
      <c r="D46" s="27"/>
      <c r="E46" s="28"/>
      <c r="F46" s="47"/>
      <c r="G46" s="48"/>
      <c r="H46" s="28"/>
      <c r="I46" s="27"/>
    </row>
    <row r="47" customFormat="false" ht="19.5" hidden="false" customHeight="true" outlineLevel="0" collapsed="false">
      <c r="A47" s="14" t="str">
        <f aca="false">IF(B47&lt;&gt;"",ROW()-7,"")</f>
        <v/>
      </c>
      <c r="B47" s="49"/>
      <c r="C47" s="16"/>
      <c r="D47" s="16"/>
      <c r="E47" s="17"/>
      <c r="F47" s="50"/>
      <c r="G47" s="51"/>
      <c r="H47" s="17"/>
      <c r="I47" s="16"/>
    </row>
    <row r="48" customFormat="false" ht="19.5" hidden="false" customHeight="true" outlineLevel="0" collapsed="false">
      <c r="A48" s="25" t="str">
        <f aca="false">IF(B48&lt;&gt;"",ROW()-7,"")</f>
        <v/>
      </c>
      <c r="B48" s="46"/>
      <c r="C48" s="27"/>
      <c r="D48" s="27"/>
      <c r="E48" s="28"/>
      <c r="F48" s="47"/>
      <c r="G48" s="48"/>
      <c r="H48" s="28"/>
      <c r="I48" s="27"/>
    </row>
    <row r="49" customFormat="false" ht="19.5" hidden="false" customHeight="true" outlineLevel="0" collapsed="false">
      <c r="A49" s="14" t="str">
        <f aca="false">IF(B49&lt;&gt;"",ROW()-7,"")</f>
        <v/>
      </c>
      <c r="B49" s="49"/>
      <c r="C49" s="16"/>
      <c r="D49" s="16"/>
      <c r="E49" s="17"/>
      <c r="F49" s="50"/>
      <c r="G49" s="51"/>
      <c r="H49" s="17"/>
      <c r="I49" s="16"/>
    </row>
    <row r="50" customFormat="false" ht="19.5" hidden="false" customHeight="true" outlineLevel="0" collapsed="false">
      <c r="A50" s="25" t="str">
        <f aca="false">IF(B50&lt;&gt;"",ROW()-7,"")</f>
        <v/>
      </c>
      <c r="B50" s="46"/>
      <c r="C50" s="27"/>
      <c r="D50" s="27"/>
      <c r="E50" s="28"/>
      <c r="F50" s="47"/>
      <c r="G50" s="48"/>
      <c r="H50" s="28"/>
      <c r="I50" s="27"/>
    </row>
    <row r="51" customFormat="false" ht="19.5" hidden="false" customHeight="true" outlineLevel="0" collapsed="false">
      <c r="A51" s="14" t="str">
        <f aca="false">IF(B51&lt;&gt;"",ROW()-7,"")</f>
        <v/>
      </c>
      <c r="B51" s="49"/>
      <c r="C51" s="16"/>
      <c r="D51" s="16"/>
      <c r="E51" s="17"/>
      <c r="F51" s="50"/>
      <c r="G51" s="51"/>
      <c r="H51" s="17"/>
      <c r="I51" s="16"/>
    </row>
    <row r="52" customFormat="false" ht="19.5" hidden="false" customHeight="true" outlineLevel="0" collapsed="false">
      <c r="A52" s="25" t="str">
        <f aca="false">IF(B52&lt;&gt;"",ROW()-7,"")</f>
        <v/>
      </c>
      <c r="B52" s="46"/>
      <c r="C52" s="27"/>
      <c r="D52" s="27"/>
      <c r="E52" s="28"/>
      <c r="F52" s="47"/>
      <c r="G52" s="48"/>
      <c r="H52" s="28"/>
      <c r="I52" s="27"/>
    </row>
    <row r="53" customFormat="false" ht="19.5" hidden="false" customHeight="true" outlineLevel="0" collapsed="false">
      <c r="A53" s="14" t="str">
        <f aca="false">IF(B53&lt;&gt;"",ROW()-7,"")</f>
        <v/>
      </c>
      <c r="B53" s="49"/>
      <c r="C53" s="16"/>
      <c r="D53" s="16"/>
      <c r="E53" s="17"/>
      <c r="F53" s="50"/>
      <c r="G53" s="51"/>
      <c r="H53" s="17"/>
      <c r="I53" s="16"/>
    </row>
    <row r="54" customFormat="false" ht="19.5" hidden="false" customHeight="true" outlineLevel="0" collapsed="false">
      <c r="A54" s="25" t="str">
        <f aca="false">IF(B54&lt;&gt;"",ROW()-7,"")</f>
        <v/>
      </c>
      <c r="B54" s="46"/>
      <c r="C54" s="27"/>
      <c r="D54" s="27"/>
      <c r="E54" s="28"/>
      <c r="F54" s="47"/>
      <c r="G54" s="48"/>
      <c r="H54" s="28"/>
      <c r="I54" s="27"/>
    </row>
    <row r="55" customFormat="false" ht="19.5" hidden="false" customHeight="true" outlineLevel="0" collapsed="false">
      <c r="A55" s="14" t="str">
        <f aca="false">IF(B55&lt;&gt;"",ROW()-7,"")</f>
        <v/>
      </c>
      <c r="B55" s="49"/>
      <c r="C55" s="16"/>
      <c r="D55" s="16"/>
      <c r="E55" s="17"/>
      <c r="F55" s="50"/>
      <c r="G55" s="51"/>
      <c r="H55" s="17"/>
      <c r="I55" s="16"/>
    </row>
    <row r="56" customFormat="false" ht="19.5" hidden="false" customHeight="true" outlineLevel="0" collapsed="false">
      <c r="A56" s="25" t="str">
        <f aca="false">IF(B56&lt;&gt;"",ROW()-7,"")</f>
        <v/>
      </c>
      <c r="B56" s="46"/>
      <c r="C56" s="27"/>
      <c r="D56" s="27"/>
      <c r="E56" s="28"/>
      <c r="F56" s="47"/>
      <c r="G56" s="48"/>
      <c r="H56" s="28"/>
      <c r="I56" s="27"/>
    </row>
    <row r="57" customFormat="false" ht="19.5" hidden="false" customHeight="true" outlineLevel="0" collapsed="false">
      <c r="A57" s="14" t="str">
        <f aca="false">IF(B57&lt;&gt;"",ROW()-7,"")</f>
        <v/>
      </c>
      <c r="B57" s="49"/>
      <c r="C57" s="16"/>
      <c r="D57" s="16"/>
      <c r="E57" s="17"/>
      <c r="F57" s="50"/>
      <c r="G57" s="51"/>
      <c r="H57" s="17"/>
      <c r="I57" s="16"/>
    </row>
    <row r="58" customFormat="false" ht="19.5" hidden="false" customHeight="true" outlineLevel="0" collapsed="false">
      <c r="A58" s="25" t="str">
        <f aca="false">IF(B58&lt;&gt;"",ROW()-7,"")</f>
        <v/>
      </c>
      <c r="B58" s="46"/>
      <c r="C58" s="27"/>
      <c r="D58" s="27"/>
      <c r="E58" s="28"/>
      <c r="F58" s="47"/>
      <c r="G58" s="48"/>
      <c r="H58" s="28"/>
      <c r="I58" s="27"/>
    </row>
    <row r="59" customFormat="false" ht="19.5" hidden="false" customHeight="true" outlineLevel="0" collapsed="false">
      <c r="A59" s="14" t="str">
        <f aca="false">IF(B59&lt;&gt;"",ROW()-7,"")</f>
        <v/>
      </c>
      <c r="B59" s="49"/>
      <c r="C59" s="16"/>
      <c r="D59" s="16"/>
      <c r="E59" s="17"/>
      <c r="F59" s="50"/>
      <c r="G59" s="51"/>
      <c r="H59" s="17"/>
      <c r="I59" s="16"/>
    </row>
    <row r="60" customFormat="false" ht="19.5" hidden="false" customHeight="true" outlineLevel="0" collapsed="false">
      <c r="A60" s="25" t="str">
        <f aca="false">IF(B60&lt;&gt;"",ROW()-7,"")</f>
        <v/>
      </c>
      <c r="B60" s="46"/>
      <c r="C60" s="27"/>
      <c r="D60" s="27"/>
      <c r="E60" s="28"/>
      <c r="F60" s="47"/>
      <c r="G60" s="48"/>
      <c r="H60" s="28"/>
      <c r="I60" s="27"/>
    </row>
    <row r="61" customFormat="false" ht="19.5" hidden="false" customHeight="true" outlineLevel="0" collapsed="false">
      <c r="A61" s="14" t="str">
        <f aca="false">IF(B61&lt;&gt;"",ROW()-7,"")</f>
        <v/>
      </c>
      <c r="B61" s="49"/>
      <c r="C61" s="16"/>
      <c r="D61" s="16"/>
      <c r="E61" s="17"/>
      <c r="F61" s="50"/>
      <c r="G61" s="51"/>
      <c r="H61" s="17"/>
      <c r="I61" s="16"/>
    </row>
    <row r="62" customFormat="false" ht="19.5" hidden="false" customHeight="true" outlineLevel="0" collapsed="false">
      <c r="A62" s="25" t="str">
        <f aca="false">IF(B62&lt;&gt;"",ROW()-7,"")</f>
        <v/>
      </c>
      <c r="B62" s="46"/>
      <c r="C62" s="27"/>
      <c r="D62" s="27"/>
      <c r="E62" s="28"/>
      <c r="F62" s="47"/>
      <c r="G62" s="48"/>
      <c r="H62" s="28"/>
      <c r="I62" s="27"/>
    </row>
    <row r="63" customFormat="false" ht="19.5" hidden="false" customHeight="true" outlineLevel="0" collapsed="false">
      <c r="A63" s="14" t="str">
        <f aca="false">IF(B63&lt;&gt;"",ROW()-7,"")</f>
        <v/>
      </c>
      <c r="B63" s="49"/>
      <c r="C63" s="16"/>
      <c r="D63" s="16"/>
      <c r="E63" s="17"/>
      <c r="F63" s="50"/>
      <c r="G63" s="51"/>
      <c r="H63" s="17"/>
      <c r="I63" s="16"/>
    </row>
    <row r="64" customFormat="false" ht="19.5" hidden="false" customHeight="true" outlineLevel="0" collapsed="false">
      <c r="A64" s="25" t="str">
        <f aca="false">IF(B64&lt;&gt;"",ROW()-7,"")</f>
        <v/>
      </c>
      <c r="B64" s="46"/>
      <c r="C64" s="27"/>
      <c r="D64" s="27"/>
      <c r="E64" s="28"/>
      <c r="F64" s="47"/>
      <c r="G64" s="48"/>
      <c r="H64" s="28"/>
      <c r="I64" s="27"/>
    </row>
    <row r="65" customFormat="false" ht="19.5" hidden="false" customHeight="true" outlineLevel="0" collapsed="false">
      <c r="A65" s="14" t="str">
        <f aca="false">IF(B65&lt;&gt;"",ROW()-7,"")</f>
        <v/>
      </c>
      <c r="B65" s="49"/>
      <c r="C65" s="16"/>
      <c r="D65" s="16"/>
      <c r="E65" s="17"/>
      <c r="F65" s="50"/>
      <c r="G65" s="51"/>
      <c r="H65" s="17"/>
      <c r="I65" s="16"/>
    </row>
    <row r="66" customFormat="false" ht="19.5" hidden="false" customHeight="true" outlineLevel="0" collapsed="false">
      <c r="A66" s="25" t="str">
        <f aca="false">IF(B66&lt;&gt;"",ROW()-7,"")</f>
        <v/>
      </c>
      <c r="B66" s="46"/>
      <c r="C66" s="27"/>
      <c r="D66" s="27"/>
      <c r="E66" s="28"/>
      <c r="F66" s="47"/>
      <c r="G66" s="48"/>
      <c r="H66" s="28"/>
      <c r="I66" s="27"/>
    </row>
    <row r="67" customFormat="false" ht="19.5" hidden="false" customHeight="true" outlineLevel="0" collapsed="false">
      <c r="A67" s="14" t="str">
        <f aca="false">IF(B67&lt;&gt;"",ROW()-7,"")</f>
        <v/>
      </c>
      <c r="B67" s="49"/>
      <c r="C67" s="16"/>
      <c r="D67" s="16"/>
      <c r="E67" s="17"/>
      <c r="F67" s="50"/>
      <c r="G67" s="51"/>
      <c r="H67" s="17"/>
      <c r="I67" s="16"/>
    </row>
    <row r="68" customFormat="false" ht="19.5" hidden="false" customHeight="true" outlineLevel="0" collapsed="false">
      <c r="A68" s="25" t="str">
        <f aca="false">IF(B68&lt;&gt;"",ROW()-7,"")</f>
        <v/>
      </c>
      <c r="B68" s="46"/>
      <c r="C68" s="27"/>
      <c r="D68" s="27"/>
      <c r="E68" s="28"/>
      <c r="F68" s="47"/>
      <c r="G68" s="48"/>
      <c r="H68" s="28"/>
      <c r="I68" s="27"/>
    </row>
    <row r="69" customFormat="false" ht="19.5" hidden="false" customHeight="true" outlineLevel="0" collapsed="false">
      <c r="A69" s="14" t="str">
        <f aca="false">IF(B69&lt;&gt;"",ROW()-7,"")</f>
        <v/>
      </c>
      <c r="B69" s="49"/>
      <c r="C69" s="16"/>
      <c r="D69" s="16"/>
      <c r="E69" s="17"/>
      <c r="F69" s="50"/>
      <c r="G69" s="51"/>
      <c r="H69" s="17"/>
      <c r="I69" s="16"/>
    </row>
    <row r="70" customFormat="false" ht="19.5" hidden="false" customHeight="true" outlineLevel="0" collapsed="false">
      <c r="A70" s="25" t="str">
        <f aca="false">IF(B70&lt;&gt;"",ROW()-7,"")</f>
        <v/>
      </c>
      <c r="B70" s="46"/>
      <c r="C70" s="27"/>
      <c r="D70" s="27"/>
      <c r="E70" s="28"/>
      <c r="F70" s="47"/>
      <c r="G70" s="48"/>
      <c r="H70" s="28"/>
      <c r="I70" s="27"/>
    </row>
    <row r="71" customFormat="false" ht="19.5" hidden="false" customHeight="true" outlineLevel="0" collapsed="false">
      <c r="A71" s="14" t="str">
        <f aca="false">IF(B71&lt;&gt;"",ROW()-7,"")</f>
        <v/>
      </c>
      <c r="B71" s="49"/>
      <c r="C71" s="16"/>
      <c r="D71" s="16"/>
      <c r="E71" s="17"/>
      <c r="F71" s="50"/>
      <c r="G71" s="51"/>
      <c r="H71" s="17"/>
      <c r="I71" s="16"/>
    </row>
    <row r="72" customFormat="false" ht="19.5" hidden="false" customHeight="true" outlineLevel="0" collapsed="false">
      <c r="A72" s="25" t="str">
        <f aca="false">IF(B72&lt;&gt;"",ROW()-7,"")</f>
        <v/>
      </c>
      <c r="B72" s="46"/>
      <c r="C72" s="27"/>
      <c r="D72" s="27"/>
      <c r="E72" s="28"/>
      <c r="F72" s="47"/>
      <c r="G72" s="48"/>
      <c r="H72" s="28"/>
      <c r="I72" s="27"/>
    </row>
    <row r="73" customFormat="false" ht="19.5" hidden="false" customHeight="true" outlineLevel="0" collapsed="false">
      <c r="A73" s="14" t="str">
        <f aca="false">IF(B73&lt;&gt;"",ROW()-7,"")</f>
        <v/>
      </c>
      <c r="B73" s="49"/>
      <c r="C73" s="16"/>
      <c r="D73" s="16"/>
      <c r="E73" s="17"/>
      <c r="F73" s="50"/>
      <c r="G73" s="51"/>
      <c r="H73" s="17"/>
      <c r="I73" s="16"/>
    </row>
    <row r="74" customFormat="false" ht="19.5" hidden="false" customHeight="true" outlineLevel="0" collapsed="false">
      <c r="A74" s="25" t="str">
        <f aca="false">IF(B74&lt;&gt;"",ROW()-7,"")</f>
        <v/>
      </c>
      <c r="B74" s="46"/>
      <c r="C74" s="27"/>
      <c r="D74" s="27"/>
      <c r="E74" s="28"/>
      <c r="F74" s="47"/>
      <c r="G74" s="48"/>
      <c r="H74" s="28"/>
      <c r="I74" s="27"/>
    </row>
    <row r="75" customFormat="false" ht="19.5" hidden="false" customHeight="true" outlineLevel="0" collapsed="false">
      <c r="A75" s="14" t="str">
        <f aca="false">IF(B75&lt;&gt;"",ROW()-7,"")</f>
        <v/>
      </c>
      <c r="B75" s="49"/>
      <c r="C75" s="16"/>
      <c r="D75" s="16"/>
      <c r="E75" s="17"/>
      <c r="F75" s="50"/>
      <c r="G75" s="51"/>
      <c r="H75" s="17"/>
      <c r="I75" s="16"/>
    </row>
    <row r="76" customFormat="false" ht="19.5" hidden="false" customHeight="true" outlineLevel="0" collapsed="false">
      <c r="A76" s="25" t="str">
        <f aca="false">IF(B76&lt;&gt;"",ROW()-7,"")</f>
        <v/>
      </c>
      <c r="B76" s="46"/>
      <c r="C76" s="27"/>
      <c r="D76" s="27"/>
      <c r="E76" s="28"/>
      <c r="F76" s="47"/>
      <c r="G76" s="48"/>
      <c r="H76" s="28"/>
      <c r="I76" s="27"/>
    </row>
    <row r="77" customFormat="false" ht="19.5" hidden="false" customHeight="true" outlineLevel="0" collapsed="false">
      <c r="A77" s="14" t="str">
        <f aca="false">IF(B77&lt;&gt;"",ROW()-7,"")</f>
        <v/>
      </c>
      <c r="B77" s="49"/>
      <c r="C77" s="16"/>
      <c r="D77" s="16"/>
      <c r="E77" s="17"/>
      <c r="F77" s="50"/>
      <c r="G77" s="51"/>
      <c r="H77" s="17"/>
      <c r="I77" s="16"/>
    </row>
    <row r="78" customFormat="false" ht="19.5" hidden="false" customHeight="true" outlineLevel="0" collapsed="false">
      <c r="A78" s="25" t="str">
        <f aca="false">IF(B78&lt;&gt;"",ROW()-7,"")</f>
        <v/>
      </c>
      <c r="B78" s="46"/>
      <c r="C78" s="27"/>
      <c r="D78" s="27"/>
      <c r="E78" s="28"/>
      <c r="F78" s="47"/>
      <c r="G78" s="48"/>
      <c r="H78" s="28"/>
      <c r="I78" s="27"/>
    </row>
    <row r="79" customFormat="false" ht="19.5" hidden="false" customHeight="true" outlineLevel="0" collapsed="false">
      <c r="A79" s="14" t="str">
        <f aca="false">IF(B79&lt;&gt;"",ROW()-7,"")</f>
        <v/>
      </c>
      <c r="B79" s="49"/>
      <c r="C79" s="16"/>
      <c r="D79" s="16"/>
      <c r="E79" s="17"/>
      <c r="F79" s="50"/>
      <c r="G79" s="51"/>
      <c r="H79" s="17"/>
      <c r="I79" s="16"/>
    </row>
    <row r="80" customFormat="false" ht="19.5" hidden="false" customHeight="true" outlineLevel="0" collapsed="false">
      <c r="A80" s="25" t="str">
        <f aca="false">IF(B80&lt;&gt;"",ROW()-7,"")</f>
        <v/>
      </c>
      <c r="B80" s="46"/>
      <c r="C80" s="27"/>
      <c r="D80" s="27"/>
      <c r="E80" s="28"/>
      <c r="F80" s="47"/>
      <c r="G80" s="48"/>
      <c r="H80" s="28"/>
      <c r="I80" s="27"/>
    </row>
    <row r="81" customFormat="false" ht="19.5" hidden="false" customHeight="true" outlineLevel="0" collapsed="false">
      <c r="A81" s="14" t="str">
        <f aca="false">IF(B81&lt;&gt;"",ROW()-7,"")</f>
        <v/>
      </c>
      <c r="B81" s="49"/>
      <c r="C81" s="16"/>
      <c r="D81" s="16"/>
      <c r="E81" s="17"/>
      <c r="F81" s="50"/>
      <c r="G81" s="51"/>
      <c r="H81" s="17"/>
      <c r="I81" s="16"/>
    </row>
    <row r="82" customFormat="false" ht="19.5" hidden="false" customHeight="true" outlineLevel="0" collapsed="false">
      <c r="A82" s="25" t="str">
        <f aca="false">IF(B82&lt;&gt;"",ROW()-7,"")</f>
        <v/>
      </c>
      <c r="B82" s="46"/>
      <c r="C82" s="27"/>
      <c r="D82" s="27"/>
      <c r="E82" s="28"/>
      <c r="F82" s="47"/>
      <c r="G82" s="48"/>
      <c r="H82" s="28"/>
      <c r="I82" s="27"/>
    </row>
    <row r="83" customFormat="false" ht="19.5" hidden="false" customHeight="true" outlineLevel="0" collapsed="false">
      <c r="A83" s="14" t="str">
        <f aca="false">IF(B83&lt;&gt;"",ROW()-7,"")</f>
        <v/>
      </c>
      <c r="B83" s="49"/>
      <c r="C83" s="16"/>
      <c r="D83" s="16"/>
      <c r="E83" s="17"/>
      <c r="F83" s="50"/>
      <c r="G83" s="51"/>
      <c r="H83" s="17"/>
      <c r="I83" s="16"/>
    </row>
    <row r="84" customFormat="false" ht="19.5" hidden="false" customHeight="true" outlineLevel="0" collapsed="false">
      <c r="A84" s="25" t="str">
        <f aca="false">IF(B84&lt;&gt;"",ROW()-7,"")</f>
        <v/>
      </c>
      <c r="B84" s="46"/>
      <c r="C84" s="27"/>
      <c r="D84" s="27"/>
      <c r="E84" s="28"/>
      <c r="F84" s="47"/>
      <c r="G84" s="48"/>
      <c r="H84" s="28"/>
      <c r="I84" s="27"/>
    </row>
    <row r="85" customFormat="false" ht="19.5" hidden="false" customHeight="true" outlineLevel="0" collapsed="false">
      <c r="A85" s="14" t="str">
        <f aca="false">IF(B85&lt;&gt;"",ROW()-7,"")</f>
        <v/>
      </c>
      <c r="B85" s="49"/>
      <c r="C85" s="16"/>
      <c r="D85" s="16"/>
      <c r="E85" s="17"/>
      <c r="F85" s="50"/>
      <c r="G85" s="51"/>
      <c r="H85" s="17"/>
      <c r="I85" s="16"/>
    </row>
    <row r="86" customFormat="false" ht="19.5" hidden="false" customHeight="true" outlineLevel="0" collapsed="false">
      <c r="A86" s="25" t="str">
        <f aca="false">IF(B86&lt;&gt;"",ROW()-7,"")</f>
        <v/>
      </c>
      <c r="B86" s="46"/>
      <c r="C86" s="27"/>
      <c r="D86" s="27"/>
      <c r="E86" s="28"/>
      <c r="F86" s="47"/>
      <c r="G86" s="48"/>
      <c r="H86" s="28"/>
      <c r="I86" s="27"/>
    </row>
    <row r="87" customFormat="false" ht="19.5" hidden="false" customHeight="true" outlineLevel="0" collapsed="false">
      <c r="A87" s="14" t="str">
        <f aca="false">IF(B87&lt;&gt;"",ROW()-7,"")</f>
        <v/>
      </c>
      <c r="B87" s="49"/>
      <c r="C87" s="16"/>
      <c r="D87" s="16"/>
      <c r="E87" s="17"/>
      <c r="F87" s="50"/>
      <c r="G87" s="51"/>
      <c r="H87" s="17"/>
      <c r="I87" s="16"/>
    </row>
    <row r="88" customFormat="false" ht="19.5" hidden="false" customHeight="true" outlineLevel="0" collapsed="false">
      <c r="A88" s="25" t="str">
        <f aca="false">IF(B88&lt;&gt;"",ROW()-7,"")</f>
        <v/>
      </c>
      <c r="B88" s="46"/>
      <c r="C88" s="27"/>
      <c r="D88" s="27"/>
      <c r="E88" s="28"/>
      <c r="F88" s="47"/>
      <c r="G88" s="48"/>
      <c r="H88" s="28"/>
      <c r="I88" s="27"/>
    </row>
    <row r="89" customFormat="false" ht="19.5" hidden="false" customHeight="true" outlineLevel="0" collapsed="false">
      <c r="A89" s="14" t="str">
        <f aca="false">IF(B89&lt;&gt;"",ROW()-7,"")</f>
        <v/>
      </c>
      <c r="B89" s="49"/>
      <c r="C89" s="16"/>
      <c r="D89" s="16"/>
      <c r="E89" s="17"/>
      <c r="F89" s="50"/>
      <c r="G89" s="51"/>
      <c r="H89" s="17"/>
      <c r="I89" s="16"/>
    </row>
    <row r="90" customFormat="false" ht="19.5" hidden="false" customHeight="true" outlineLevel="0" collapsed="false">
      <c r="A90" s="25" t="str">
        <f aca="false">IF(B90&lt;&gt;"",ROW()-7,"")</f>
        <v/>
      </c>
      <c r="B90" s="46"/>
      <c r="C90" s="27"/>
      <c r="D90" s="27"/>
      <c r="E90" s="28"/>
      <c r="F90" s="47"/>
      <c r="G90" s="48"/>
      <c r="H90" s="28"/>
      <c r="I90" s="27"/>
    </row>
    <row r="91" customFormat="false" ht="19.5" hidden="false" customHeight="true" outlineLevel="0" collapsed="false">
      <c r="A91" s="14" t="str">
        <f aca="false">IF(B91&lt;&gt;"",ROW()-7,"")</f>
        <v/>
      </c>
      <c r="B91" s="49"/>
      <c r="C91" s="16"/>
      <c r="D91" s="16"/>
      <c r="E91" s="17"/>
      <c r="F91" s="50"/>
      <c r="G91" s="51"/>
      <c r="H91" s="17"/>
      <c r="I91" s="16"/>
    </row>
    <row r="92" customFormat="false" ht="19.5" hidden="false" customHeight="true" outlineLevel="0" collapsed="false">
      <c r="A92" s="25" t="str">
        <f aca="false">IF(B92&lt;&gt;"",ROW()-7,"")</f>
        <v/>
      </c>
      <c r="B92" s="46"/>
      <c r="C92" s="27"/>
      <c r="D92" s="27"/>
      <c r="E92" s="28"/>
      <c r="F92" s="47"/>
      <c r="G92" s="48"/>
      <c r="H92" s="28"/>
      <c r="I92" s="27"/>
    </row>
    <row r="93" customFormat="false" ht="19.5" hidden="false" customHeight="true" outlineLevel="0" collapsed="false">
      <c r="A93" s="14" t="str">
        <f aca="false">IF(B93&lt;&gt;"",ROW()-7,"")</f>
        <v/>
      </c>
      <c r="B93" s="49"/>
      <c r="C93" s="16"/>
      <c r="D93" s="16"/>
      <c r="E93" s="17"/>
      <c r="F93" s="50"/>
      <c r="G93" s="51"/>
      <c r="H93" s="17"/>
      <c r="I93" s="16"/>
    </row>
    <row r="94" customFormat="false" ht="19.5" hidden="false" customHeight="true" outlineLevel="0" collapsed="false">
      <c r="A94" s="25" t="str">
        <f aca="false">IF(B94&lt;&gt;"",ROW()-7,"")</f>
        <v/>
      </c>
      <c r="B94" s="46"/>
      <c r="C94" s="27"/>
      <c r="D94" s="27"/>
      <c r="E94" s="28"/>
      <c r="F94" s="47"/>
      <c r="G94" s="48"/>
      <c r="H94" s="28"/>
      <c r="I94" s="27"/>
    </row>
    <row r="95" customFormat="false" ht="19.5" hidden="false" customHeight="true" outlineLevel="0" collapsed="false">
      <c r="A95" s="14" t="str">
        <f aca="false">IF(B95&lt;&gt;"",ROW()-7,"")</f>
        <v/>
      </c>
      <c r="B95" s="49"/>
      <c r="C95" s="16"/>
      <c r="D95" s="16"/>
      <c r="E95" s="17"/>
      <c r="F95" s="50"/>
      <c r="G95" s="51"/>
      <c r="H95" s="17"/>
      <c r="I95" s="16"/>
    </row>
    <row r="96" customFormat="false" ht="19.5" hidden="false" customHeight="true" outlineLevel="0" collapsed="false">
      <c r="A96" s="25" t="str">
        <f aca="false">IF(B96&lt;&gt;"",ROW()-7,"")</f>
        <v/>
      </c>
      <c r="B96" s="46"/>
      <c r="C96" s="27"/>
      <c r="D96" s="27"/>
      <c r="E96" s="28"/>
      <c r="F96" s="47"/>
      <c r="G96" s="48"/>
      <c r="H96" s="28"/>
      <c r="I96" s="27"/>
    </row>
    <row r="97" customFormat="false" ht="19.5" hidden="false" customHeight="true" outlineLevel="0" collapsed="false">
      <c r="A97" s="14" t="str">
        <f aca="false">IF(B97&lt;&gt;"",ROW()-7,"")</f>
        <v/>
      </c>
      <c r="B97" s="49"/>
      <c r="C97" s="16"/>
      <c r="D97" s="16"/>
      <c r="E97" s="17"/>
      <c r="F97" s="50"/>
      <c r="G97" s="51"/>
      <c r="H97" s="17"/>
      <c r="I97" s="16"/>
    </row>
    <row r="98" customFormat="false" ht="19.5" hidden="false" customHeight="true" outlineLevel="0" collapsed="false">
      <c r="A98" s="25" t="str">
        <f aca="false">IF(B98&lt;&gt;"",ROW()-7,"")</f>
        <v/>
      </c>
      <c r="B98" s="46"/>
      <c r="C98" s="27"/>
      <c r="D98" s="27"/>
      <c r="E98" s="28"/>
      <c r="F98" s="47"/>
      <c r="G98" s="48"/>
      <c r="H98" s="28"/>
      <c r="I98" s="27"/>
    </row>
    <row r="99" customFormat="false" ht="19.5" hidden="false" customHeight="true" outlineLevel="0" collapsed="false">
      <c r="A99" s="14" t="str">
        <f aca="false">IF(B99&lt;&gt;"",ROW()-7,"")</f>
        <v/>
      </c>
      <c r="B99" s="49"/>
      <c r="C99" s="16"/>
      <c r="D99" s="16"/>
      <c r="E99" s="17"/>
      <c r="F99" s="50"/>
      <c r="G99" s="51"/>
      <c r="H99" s="17"/>
      <c r="I99" s="16"/>
    </row>
    <row r="100" customFormat="false" ht="19.5" hidden="false" customHeight="true" outlineLevel="0" collapsed="false">
      <c r="A100" s="25" t="str">
        <f aca="false">IF(B100&lt;&gt;"",ROW()-7,"")</f>
        <v/>
      </c>
      <c r="B100" s="46"/>
      <c r="C100" s="27"/>
      <c r="D100" s="27"/>
      <c r="E100" s="28"/>
      <c r="F100" s="47"/>
      <c r="G100" s="48"/>
      <c r="H100" s="28"/>
      <c r="I100" s="27"/>
    </row>
    <row r="101" customFormat="false" ht="19.5" hidden="false" customHeight="true" outlineLevel="0" collapsed="false">
      <c r="A101" s="14" t="str">
        <f aca="false">IF(B101&lt;&gt;"",ROW()-7,"")</f>
        <v/>
      </c>
      <c r="B101" s="49"/>
      <c r="C101" s="16"/>
      <c r="D101" s="16"/>
      <c r="E101" s="17"/>
      <c r="F101" s="50"/>
      <c r="G101" s="51"/>
      <c r="H101" s="17"/>
      <c r="I101" s="16"/>
    </row>
    <row r="102" customFormat="false" ht="19.5" hidden="false" customHeight="true" outlineLevel="0" collapsed="false">
      <c r="A102" s="25" t="str">
        <f aca="false">IF(B102&lt;&gt;"",ROW()-7,"")</f>
        <v/>
      </c>
      <c r="B102" s="46"/>
      <c r="C102" s="27"/>
      <c r="D102" s="27"/>
      <c r="E102" s="28"/>
      <c r="F102" s="47"/>
      <c r="G102" s="48"/>
      <c r="H102" s="28"/>
      <c r="I102" s="27"/>
    </row>
    <row r="103" customFormat="false" ht="19.5" hidden="false" customHeight="true" outlineLevel="0" collapsed="false">
      <c r="A103" s="14" t="str">
        <f aca="false">IF(B103&lt;&gt;"",ROW()-7,"")</f>
        <v/>
      </c>
      <c r="B103" s="49"/>
      <c r="C103" s="16"/>
      <c r="D103" s="16"/>
      <c r="E103" s="17"/>
      <c r="F103" s="50"/>
      <c r="G103" s="51"/>
      <c r="H103" s="17"/>
      <c r="I103" s="16"/>
    </row>
    <row r="104" customFormat="false" ht="19.5" hidden="false" customHeight="true" outlineLevel="0" collapsed="false">
      <c r="A104" s="25" t="str">
        <f aca="false">IF(B104&lt;&gt;"",ROW()-7,"")</f>
        <v/>
      </c>
      <c r="B104" s="46"/>
      <c r="C104" s="27"/>
      <c r="D104" s="27"/>
      <c r="E104" s="28"/>
      <c r="F104" s="47"/>
      <c r="G104" s="48"/>
      <c r="H104" s="28"/>
      <c r="I104" s="27"/>
    </row>
    <row r="105" customFormat="false" ht="19.5" hidden="false" customHeight="true" outlineLevel="0" collapsed="false">
      <c r="A105" s="14" t="str">
        <f aca="false">IF(B105&lt;&gt;"",ROW()-7,"")</f>
        <v/>
      </c>
      <c r="B105" s="49"/>
      <c r="C105" s="16"/>
      <c r="D105" s="16"/>
      <c r="E105" s="17"/>
      <c r="F105" s="50"/>
      <c r="G105" s="51"/>
      <c r="H105" s="17"/>
      <c r="I105" s="16"/>
    </row>
    <row r="106" customFormat="false" ht="19.5" hidden="false" customHeight="true" outlineLevel="0" collapsed="false">
      <c r="A106" s="25" t="str">
        <f aca="false">IF(B106&lt;&gt;"",ROW()-7,"")</f>
        <v/>
      </c>
      <c r="B106" s="46"/>
      <c r="C106" s="27"/>
      <c r="D106" s="27"/>
      <c r="E106" s="28"/>
      <c r="F106" s="47"/>
      <c r="G106" s="48"/>
      <c r="H106" s="28"/>
      <c r="I106" s="27"/>
    </row>
    <row r="107" customFormat="false" ht="19.5" hidden="false" customHeight="true" outlineLevel="0" collapsed="false">
      <c r="A107" s="14" t="str">
        <f aca="false">IF(B107&lt;&gt;"",ROW()-7,"")</f>
        <v/>
      </c>
      <c r="B107" s="49"/>
      <c r="C107" s="16"/>
      <c r="D107" s="16"/>
      <c r="E107" s="17"/>
      <c r="F107" s="50"/>
      <c r="G107" s="51"/>
      <c r="H107" s="17"/>
      <c r="I107" s="16"/>
    </row>
    <row r="108" customFormat="false" ht="19.5" hidden="false" customHeight="true" outlineLevel="0" collapsed="false">
      <c r="A108" s="25" t="str">
        <f aca="false">IF(B108&lt;&gt;"",ROW()-7,"")</f>
        <v/>
      </c>
      <c r="B108" s="46"/>
      <c r="C108" s="27"/>
      <c r="D108" s="27"/>
      <c r="E108" s="28"/>
      <c r="F108" s="47"/>
      <c r="G108" s="48"/>
      <c r="H108" s="28"/>
      <c r="I108" s="27"/>
    </row>
    <row r="109" customFormat="false" ht="19.5" hidden="false" customHeight="true" outlineLevel="0" collapsed="false">
      <c r="A109" s="14" t="str">
        <f aca="false">IF(B109&lt;&gt;"",ROW()-7,"")</f>
        <v/>
      </c>
      <c r="B109" s="49"/>
      <c r="C109" s="16"/>
      <c r="D109" s="16"/>
      <c r="E109" s="17"/>
      <c r="F109" s="50"/>
      <c r="G109" s="51"/>
      <c r="H109" s="17"/>
      <c r="I109" s="16"/>
    </row>
    <row r="110" customFormat="false" ht="19.5" hidden="false" customHeight="true" outlineLevel="0" collapsed="false">
      <c r="A110" s="25" t="str">
        <f aca="false">IF(B110&lt;&gt;"",ROW()-7,"")</f>
        <v/>
      </c>
      <c r="B110" s="46"/>
      <c r="C110" s="27"/>
      <c r="D110" s="27"/>
      <c r="E110" s="28"/>
      <c r="F110" s="47"/>
      <c r="G110" s="48"/>
      <c r="H110" s="28"/>
      <c r="I110" s="27"/>
    </row>
    <row r="111" customFormat="false" ht="19.5" hidden="false" customHeight="true" outlineLevel="0" collapsed="false">
      <c r="A111" s="14" t="str">
        <f aca="false">IF(B111&lt;&gt;"",ROW()-7,"")</f>
        <v/>
      </c>
      <c r="B111" s="49"/>
      <c r="C111" s="16"/>
      <c r="D111" s="16"/>
      <c r="E111" s="17"/>
      <c r="F111" s="50"/>
      <c r="G111" s="51"/>
      <c r="H111" s="17"/>
      <c r="I111" s="16"/>
    </row>
    <row r="112" customFormat="false" ht="19.5" hidden="false" customHeight="true" outlineLevel="0" collapsed="false">
      <c r="A112" s="25" t="str">
        <f aca="false">IF(B112&lt;&gt;"",ROW()-7,"")</f>
        <v/>
      </c>
      <c r="B112" s="46"/>
      <c r="C112" s="27"/>
      <c r="D112" s="27"/>
      <c r="E112" s="28"/>
      <c r="F112" s="47"/>
      <c r="G112" s="48"/>
      <c r="H112" s="28"/>
      <c r="I112" s="27"/>
    </row>
    <row r="113" customFormat="false" ht="19.5" hidden="false" customHeight="true" outlineLevel="0" collapsed="false">
      <c r="A113" s="14" t="str">
        <f aca="false">IF(B113&lt;&gt;"",ROW()-7,"")</f>
        <v/>
      </c>
      <c r="B113" s="49"/>
      <c r="C113" s="16"/>
      <c r="D113" s="16"/>
      <c r="E113" s="17"/>
      <c r="F113" s="50"/>
      <c r="G113" s="51"/>
      <c r="H113" s="17"/>
      <c r="I113" s="16"/>
    </row>
    <row r="114" customFormat="false" ht="19.5" hidden="false" customHeight="true" outlineLevel="0" collapsed="false">
      <c r="A114" s="25" t="str">
        <f aca="false">IF(B114&lt;&gt;"",ROW()-7,"")</f>
        <v/>
      </c>
      <c r="B114" s="46"/>
      <c r="C114" s="27"/>
      <c r="D114" s="27"/>
      <c r="E114" s="28"/>
      <c r="F114" s="47"/>
      <c r="G114" s="48"/>
      <c r="H114" s="28"/>
      <c r="I114" s="27"/>
    </row>
    <row r="115" customFormat="false" ht="19.5" hidden="false" customHeight="true" outlineLevel="0" collapsed="false">
      <c r="A115" s="14" t="str">
        <f aca="false">IF(B115&lt;&gt;"",ROW()-7,"")</f>
        <v/>
      </c>
      <c r="B115" s="49"/>
      <c r="C115" s="16"/>
      <c r="D115" s="16"/>
      <c r="E115" s="17"/>
      <c r="F115" s="50"/>
      <c r="G115" s="51"/>
      <c r="H115" s="17"/>
      <c r="I115" s="16"/>
    </row>
    <row r="116" customFormat="false" ht="19.5" hidden="false" customHeight="true" outlineLevel="0" collapsed="false">
      <c r="A116" s="25" t="str">
        <f aca="false">IF(B116&lt;&gt;"",ROW()-7,"")</f>
        <v/>
      </c>
      <c r="B116" s="46"/>
      <c r="C116" s="27"/>
      <c r="D116" s="27"/>
      <c r="E116" s="28"/>
      <c r="F116" s="47"/>
      <c r="G116" s="48"/>
      <c r="H116" s="28"/>
      <c r="I116" s="27"/>
    </row>
    <row r="117" customFormat="false" ht="19.5" hidden="false" customHeight="true" outlineLevel="0" collapsed="false">
      <c r="A117" s="14" t="str">
        <f aca="false">IF(B117&lt;&gt;"",ROW()-7,"")</f>
        <v/>
      </c>
      <c r="B117" s="49"/>
      <c r="C117" s="16"/>
      <c r="D117" s="16"/>
      <c r="E117" s="17"/>
      <c r="F117" s="50"/>
      <c r="G117" s="51"/>
      <c r="H117" s="17"/>
      <c r="I117" s="16"/>
    </row>
    <row r="118" customFormat="false" ht="19.5" hidden="false" customHeight="true" outlineLevel="0" collapsed="false">
      <c r="A118" s="25" t="str">
        <f aca="false">IF(B118&lt;&gt;"",ROW()-7,"")</f>
        <v/>
      </c>
      <c r="B118" s="46"/>
      <c r="C118" s="27"/>
      <c r="D118" s="27"/>
      <c r="E118" s="28"/>
      <c r="F118" s="47"/>
      <c r="G118" s="48"/>
      <c r="H118" s="28"/>
      <c r="I118" s="27"/>
    </row>
    <row r="119" customFormat="false" ht="19.5" hidden="false" customHeight="true" outlineLevel="0" collapsed="false">
      <c r="A119" s="14" t="str">
        <f aca="false">IF(B119&lt;&gt;"",ROW()-7,"")</f>
        <v/>
      </c>
      <c r="B119" s="49"/>
      <c r="C119" s="16"/>
      <c r="D119" s="16"/>
      <c r="E119" s="17"/>
      <c r="F119" s="50"/>
      <c r="G119" s="51"/>
      <c r="H119" s="17"/>
      <c r="I119" s="16"/>
    </row>
    <row r="120" customFormat="false" ht="19.5" hidden="false" customHeight="true" outlineLevel="0" collapsed="false">
      <c r="A120" s="25" t="str">
        <f aca="false">IF(B120&lt;&gt;"",ROW()-7,"")</f>
        <v/>
      </c>
      <c r="B120" s="46"/>
      <c r="C120" s="27"/>
      <c r="D120" s="27"/>
      <c r="E120" s="28"/>
      <c r="F120" s="47"/>
      <c r="G120" s="48"/>
      <c r="H120" s="28"/>
      <c r="I120" s="27"/>
    </row>
    <row r="121" customFormat="false" ht="19.5" hidden="false" customHeight="true" outlineLevel="0" collapsed="false">
      <c r="A121" s="14" t="str">
        <f aca="false">IF(B121&lt;&gt;"",ROW()-7,"")</f>
        <v/>
      </c>
      <c r="B121" s="49"/>
      <c r="C121" s="16"/>
      <c r="D121" s="16"/>
      <c r="E121" s="17"/>
      <c r="F121" s="50"/>
      <c r="G121" s="51"/>
      <c r="H121" s="17"/>
      <c r="I121" s="16"/>
    </row>
    <row r="122" customFormat="false" ht="19.5" hidden="false" customHeight="true" outlineLevel="0" collapsed="false">
      <c r="A122" s="25" t="str">
        <f aca="false">IF(B122&lt;&gt;"",ROW()-7,"")</f>
        <v/>
      </c>
      <c r="B122" s="46"/>
      <c r="C122" s="27"/>
      <c r="D122" s="27"/>
      <c r="E122" s="28"/>
      <c r="F122" s="47"/>
      <c r="G122" s="48"/>
      <c r="H122" s="28"/>
      <c r="I122" s="27"/>
    </row>
    <row r="123" customFormat="false" ht="19.5" hidden="false" customHeight="true" outlineLevel="0" collapsed="false">
      <c r="A123" s="14" t="str">
        <f aca="false">IF(B123&lt;&gt;"",ROW()-7,"")</f>
        <v/>
      </c>
      <c r="B123" s="49"/>
      <c r="C123" s="16"/>
      <c r="D123" s="16"/>
      <c r="E123" s="17"/>
      <c r="F123" s="50"/>
      <c r="G123" s="51"/>
      <c r="H123" s="17"/>
      <c r="I123" s="16"/>
    </row>
    <row r="124" customFormat="false" ht="19.5" hidden="false" customHeight="true" outlineLevel="0" collapsed="false">
      <c r="A124" s="25" t="str">
        <f aca="false">IF(B124&lt;&gt;"",ROW()-7,"")</f>
        <v/>
      </c>
      <c r="B124" s="46"/>
      <c r="C124" s="27"/>
      <c r="D124" s="27"/>
      <c r="E124" s="28"/>
      <c r="F124" s="47"/>
      <c r="G124" s="48"/>
      <c r="H124" s="28"/>
      <c r="I124" s="27"/>
    </row>
    <row r="125" customFormat="false" ht="19.5" hidden="false" customHeight="true" outlineLevel="0" collapsed="false">
      <c r="A125" s="14" t="str">
        <f aca="false">IF(B125&lt;&gt;"",ROW()-7,"")</f>
        <v/>
      </c>
      <c r="B125" s="49"/>
      <c r="C125" s="16"/>
      <c r="D125" s="16"/>
      <c r="E125" s="17"/>
      <c r="F125" s="50"/>
      <c r="G125" s="51"/>
      <c r="H125" s="17"/>
      <c r="I125" s="16"/>
    </row>
    <row r="126" customFormat="false" ht="19.5" hidden="false" customHeight="true" outlineLevel="0" collapsed="false">
      <c r="A126" s="25" t="str">
        <f aca="false">IF(B126&lt;&gt;"",ROW()-7,"")</f>
        <v/>
      </c>
      <c r="B126" s="46"/>
      <c r="C126" s="27"/>
      <c r="D126" s="27"/>
      <c r="E126" s="28"/>
      <c r="F126" s="47"/>
      <c r="G126" s="48"/>
      <c r="H126" s="28"/>
      <c r="I126" s="27"/>
    </row>
    <row r="127" customFormat="false" ht="19.5" hidden="false" customHeight="true" outlineLevel="0" collapsed="false">
      <c r="A127" s="14" t="str">
        <f aca="false">IF(B127&lt;&gt;"",ROW()-7,"")</f>
        <v/>
      </c>
      <c r="B127" s="49"/>
      <c r="C127" s="16"/>
      <c r="D127" s="16"/>
      <c r="E127" s="17"/>
      <c r="F127" s="50"/>
      <c r="G127" s="51"/>
      <c r="H127" s="17"/>
      <c r="I127" s="16"/>
    </row>
    <row r="128" customFormat="false" ht="19.5" hidden="false" customHeight="true" outlineLevel="0" collapsed="false">
      <c r="A128" s="25" t="str">
        <f aca="false">IF(B128&lt;&gt;"",ROW()-7,"")</f>
        <v/>
      </c>
      <c r="B128" s="46"/>
      <c r="C128" s="27"/>
      <c r="D128" s="27"/>
      <c r="E128" s="28"/>
      <c r="F128" s="47"/>
      <c r="G128" s="48"/>
      <c r="H128" s="28"/>
      <c r="I128" s="27"/>
    </row>
    <row r="129" customFormat="false" ht="19.5" hidden="false" customHeight="true" outlineLevel="0" collapsed="false">
      <c r="A129" s="14" t="str">
        <f aca="false">IF(B129&lt;&gt;"",ROW()-7,"")</f>
        <v/>
      </c>
      <c r="B129" s="49"/>
      <c r="C129" s="16"/>
      <c r="D129" s="16"/>
      <c r="E129" s="17"/>
      <c r="F129" s="50"/>
      <c r="G129" s="51"/>
      <c r="H129" s="17"/>
      <c r="I129" s="16"/>
    </row>
    <row r="130" customFormat="false" ht="19.5" hidden="false" customHeight="true" outlineLevel="0" collapsed="false">
      <c r="A130" s="25" t="str">
        <f aca="false">IF(B130&lt;&gt;"",ROW()-7,"")</f>
        <v/>
      </c>
      <c r="B130" s="46"/>
      <c r="C130" s="27"/>
      <c r="D130" s="27"/>
      <c r="E130" s="28"/>
      <c r="F130" s="47"/>
      <c r="G130" s="48"/>
      <c r="H130" s="28"/>
      <c r="I130" s="27"/>
    </row>
    <row r="131" customFormat="false" ht="19.5" hidden="false" customHeight="true" outlineLevel="0" collapsed="false">
      <c r="A131" s="14" t="str">
        <f aca="false">IF(B131&lt;&gt;"",ROW()-7,"")</f>
        <v/>
      </c>
      <c r="B131" s="49"/>
      <c r="C131" s="16"/>
      <c r="D131" s="16"/>
      <c r="E131" s="17"/>
      <c r="F131" s="50"/>
      <c r="G131" s="51"/>
      <c r="H131" s="17"/>
      <c r="I131" s="16"/>
    </row>
    <row r="132" customFormat="false" ht="19.5" hidden="false" customHeight="true" outlineLevel="0" collapsed="false">
      <c r="A132" s="25" t="str">
        <f aca="false">IF(B132&lt;&gt;"",ROW()-7,"")</f>
        <v/>
      </c>
      <c r="B132" s="46"/>
      <c r="C132" s="27"/>
      <c r="D132" s="27"/>
      <c r="E132" s="28"/>
      <c r="F132" s="47"/>
      <c r="G132" s="48"/>
      <c r="H132" s="28"/>
      <c r="I132" s="27"/>
    </row>
    <row r="133" customFormat="false" ht="19.5" hidden="false" customHeight="true" outlineLevel="0" collapsed="false">
      <c r="A133" s="14" t="str">
        <f aca="false">IF(B133&lt;&gt;"",ROW()-7,"")</f>
        <v/>
      </c>
      <c r="B133" s="49"/>
      <c r="C133" s="16"/>
      <c r="D133" s="16"/>
      <c r="E133" s="17"/>
      <c r="F133" s="50"/>
      <c r="G133" s="51"/>
      <c r="H133" s="17"/>
      <c r="I133" s="16"/>
    </row>
    <row r="134" customFormat="false" ht="19.5" hidden="false" customHeight="true" outlineLevel="0" collapsed="false">
      <c r="A134" s="25" t="str">
        <f aca="false">IF(B134&lt;&gt;"",ROW()-7,"")</f>
        <v/>
      </c>
      <c r="B134" s="46"/>
      <c r="C134" s="27"/>
      <c r="D134" s="27"/>
      <c r="E134" s="28"/>
      <c r="F134" s="47"/>
      <c r="G134" s="48"/>
      <c r="H134" s="28"/>
      <c r="I134" s="27"/>
    </row>
    <row r="135" customFormat="false" ht="19.5" hidden="false" customHeight="true" outlineLevel="0" collapsed="false">
      <c r="A135" s="14" t="str">
        <f aca="false">IF(B135&lt;&gt;"",ROW()-7,"")</f>
        <v/>
      </c>
      <c r="B135" s="49"/>
      <c r="C135" s="16"/>
      <c r="D135" s="16"/>
      <c r="E135" s="17"/>
      <c r="F135" s="50"/>
      <c r="G135" s="51"/>
      <c r="H135" s="17"/>
      <c r="I135" s="16"/>
    </row>
    <row r="136" customFormat="false" ht="19.5" hidden="false" customHeight="true" outlineLevel="0" collapsed="false">
      <c r="A136" s="25" t="str">
        <f aca="false">IF(B136&lt;&gt;"",ROW()-7,"")</f>
        <v/>
      </c>
      <c r="B136" s="46"/>
      <c r="C136" s="27"/>
      <c r="D136" s="27"/>
      <c r="E136" s="28"/>
      <c r="F136" s="47"/>
      <c r="G136" s="48"/>
      <c r="H136" s="28"/>
      <c r="I136" s="27"/>
    </row>
    <row r="137" customFormat="false" ht="19.5" hidden="false" customHeight="true" outlineLevel="0" collapsed="false">
      <c r="A137" s="14" t="str">
        <f aca="false">IF(B137&lt;&gt;"",ROW()-7,"")</f>
        <v/>
      </c>
      <c r="B137" s="49"/>
      <c r="C137" s="16"/>
      <c r="D137" s="16"/>
      <c r="E137" s="17"/>
      <c r="F137" s="50"/>
      <c r="G137" s="51"/>
      <c r="H137" s="17"/>
      <c r="I137" s="16"/>
    </row>
    <row r="138" customFormat="false" ht="19.5" hidden="false" customHeight="true" outlineLevel="0" collapsed="false">
      <c r="A138" s="25" t="str">
        <f aca="false">IF(B138&lt;&gt;"",ROW()-7,"")</f>
        <v/>
      </c>
      <c r="B138" s="46"/>
      <c r="C138" s="27"/>
      <c r="D138" s="27"/>
      <c r="E138" s="28"/>
      <c r="F138" s="47"/>
      <c r="G138" s="48"/>
      <c r="H138" s="28"/>
      <c r="I138" s="27"/>
    </row>
    <row r="139" customFormat="false" ht="19.5" hidden="false" customHeight="true" outlineLevel="0" collapsed="false">
      <c r="A139" s="14" t="str">
        <f aca="false">IF(B139&lt;&gt;"",ROW()-7,"")</f>
        <v/>
      </c>
      <c r="B139" s="49"/>
      <c r="C139" s="16"/>
      <c r="D139" s="16"/>
      <c r="E139" s="17"/>
      <c r="F139" s="50"/>
      <c r="G139" s="51"/>
      <c r="H139" s="17"/>
      <c r="I139" s="16"/>
    </row>
    <row r="140" customFormat="false" ht="19.5" hidden="false" customHeight="true" outlineLevel="0" collapsed="false">
      <c r="A140" s="25" t="str">
        <f aca="false">IF(B140&lt;&gt;"",ROW()-7,"")</f>
        <v/>
      </c>
      <c r="B140" s="46"/>
      <c r="C140" s="27"/>
      <c r="D140" s="27"/>
      <c r="E140" s="28"/>
      <c r="F140" s="47"/>
      <c r="G140" s="48"/>
      <c r="H140" s="28"/>
      <c r="I140" s="27"/>
    </row>
    <row r="141" customFormat="false" ht="19.5" hidden="false" customHeight="true" outlineLevel="0" collapsed="false">
      <c r="A141" s="14" t="str">
        <f aca="false">IF(B141&lt;&gt;"",ROW()-7,"")</f>
        <v/>
      </c>
      <c r="B141" s="49"/>
      <c r="C141" s="16"/>
      <c r="D141" s="16"/>
      <c r="E141" s="17"/>
      <c r="F141" s="50"/>
      <c r="G141" s="51"/>
      <c r="H141" s="17"/>
      <c r="I141" s="16"/>
    </row>
    <row r="142" customFormat="false" ht="19.5" hidden="false" customHeight="true" outlineLevel="0" collapsed="false">
      <c r="A142" s="25" t="str">
        <f aca="false">IF(B142&lt;&gt;"",ROW()-7,"")</f>
        <v/>
      </c>
      <c r="B142" s="46"/>
      <c r="C142" s="27"/>
      <c r="D142" s="27"/>
      <c r="E142" s="28"/>
      <c r="F142" s="47"/>
      <c r="G142" s="48"/>
      <c r="H142" s="28"/>
      <c r="I142" s="27"/>
    </row>
    <row r="143" customFormat="false" ht="19.5" hidden="false" customHeight="true" outlineLevel="0" collapsed="false">
      <c r="A143" s="14" t="str">
        <f aca="false">IF(B143&lt;&gt;"",ROW()-7,"")</f>
        <v/>
      </c>
      <c r="B143" s="49"/>
      <c r="C143" s="16"/>
      <c r="D143" s="16"/>
      <c r="E143" s="17"/>
      <c r="F143" s="50"/>
      <c r="G143" s="51"/>
      <c r="H143" s="17"/>
      <c r="I143" s="16"/>
    </row>
    <row r="144" customFormat="false" ht="19.5" hidden="false" customHeight="true" outlineLevel="0" collapsed="false">
      <c r="A144" s="25" t="str">
        <f aca="false">IF(B144&lt;&gt;"",ROW()-7,"")</f>
        <v/>
      </c>
      <c r="B144" s="46"/>
      <c r="C144" s="27"/>
      <c r="D144" s="27"/>
      <c r="E144" s="28"/>
      <c r="F144" s="47"/>
      <c r="G144" s="48"/>
      <c r="H144" s="28"/>
      <c r="I144" s="27"/>
    </row>
    <row r="145" customFormat="false" ht="19.5" hidden="false" customHeight="true" outlineLevel="0" collapsed="false">
      <c r="A145" s="14" t="str">
        <f aca="false">IF(B145&lt;&gt;"",ROW()-7,"")</f>
        <v/>
      </c>
      <c r="B145" s="49"/>
      <c r="C145" s="16"/>
      <c r="D145" s="16"/>
      <c r="E145" s="17"/>
      <c r="F145" s="50"/>
      <c r="G145" s="51"/>
      <c r="H145" s="17"/>
      <c r="I145" s="16"/>
    </row>
    <row r="146" customFormat="false" ht="19.5" hidden="false" customHeight="true" outlineLevel="0" collapsed="false">
      <c r="A146" s="25" t="str">
        <f aca="false">IF(B146&lt;&gt;"",ROW()-7,"")</f>
        <v/>
      </c>
      <c r="B146" s="46"/>
      <c r="C146" s="27"/>
      <c r="D146" s="27"/>
      <c r="E146" s="28"/>
      <c r="F146" s="47"/>
      <c r="G146" s="48"/>
      <c r="H146" s="28"/>
      <c r="I146" s="27"/>
    </row>
    <row r="147" customFormat="false" ht="19.5" hidden="false" customHeight="true" outlineLevel="0" collapsed="false">
      <c r="A147" s="14" t="str">
        <f aca="false">IF(B147&lt;&gt;"",ROW()-7,"")</f>
        <v/>
      </c>
      <c r="B147" s="49"/>
      <c r="C147" s="16"/>
      <c r="D147" s="16"/>
      <c r="E147" s="17"/>
      <c r="F147" s="50"/>
      <c r="G147" s="51"/>
      <c r="H147" s="17"/>
      <c r="I147" s="16"/>
    </row>
    <row r="148" customFormat="false" ht="19.5" hidden="false" customHeight="true" outlineLevel="0" collapsed="false">
      <c r="A148" s="25" t="str">
        <f aca="false">IF(B148&lt;&gt;"",ROW()-7,"")</f>
        <v/>
      </c>
      <c r="B148" s="46"/>
      <c r="C148" s="27"/>
      <c r="D148" s="27"/>
      <c r="E148" s="28"/>
      <c r="F148" s="47"/>
      <c r="G148" s="48"/>
      <c r="H148" s="28"/>
      <c r="I148" s="27"/>
    </row>
    <row r="149" customFormat="false" ht="19.5" hidden="false" customHeight="true" outlineLevel="0" collapsed="false">
      <c r="A149" s="14" t="str">
        <f aca="false">IF(B149&lt;&gt;"",ROW()-7,"")</f>
        <v/>
      </c>
      <c r="B149" s="49"/>
      <c r="C149" s="16"/>
      <c r="D149" s="16"/>
      <c r="E149" s="17"/>
      <c r="F149" s="50"/>
      <c r="G149" s="51"/>
      <c r="H149" s="17"/>
      <c r="I149" s="16"/>
    </row>
    <row r="150" customFormat="false" ht="19.5" hidden="false" customHeight="true" outlineLevel="0" collapsed="false">
      <c r="A150" s="25" t="str">
        <f aca="false">IF(B150&lt;&gt;"",ROW()-7,"")</f>
        <v/>
      </c>
      <c r="B150" s="46"/>
      <c r="C150" s="27"/>
      <c r="D150" s="27"/>
      <c r="E150" s="28"/>
      <c r="F150" s="47"/>
      <c r="G150" s="48"/>
      <c r="H150" s="28"/>
      <c r="I150" s="27"/>
    </row>
    <row r="151" customFormat="false" ht="19.5" hidden="false" customHeight="true" outlineLevel="0" collapsed="false">
      <c r="A151" s="14" t="str">
        <f aca="false">IF(B151&lt;&gt;"",ROW()-7,"")</f>
        <v/>
      </c>
      <c r="B151" s="49"/>
      <c r="C151" s="16"/>
      <c r="D151" s="16"/>
      <c r="E151" s="17"/>
      <c r="F151" s="50"/>
      <c r="G151" s="51"/>
      <c r="H151" s="17"/>
      <c r="I151" s="16"/>
    </row>
    <row r="152" customFormat="false" ht="19.5" hidden="false" customHeight="true" outlineLevel="0" collapsed="false">
      <c r="A152" s="25" t="str">
        <f aca="false">IF(B152&lt;&gt;"",ROW()-7,"")</f>
        <v/>
      </c>
      <c r="B152" s="46"/>
      <c r="C152" s="27"/>
      <c r="D152" s="27"/>
      <c r="E152" s="28"/>
      <c r="F152" s="47"/>
      <c r="G152" s="48"/>
      <c r="H152" s="28"/>
      <c r="I152" s="27"/>
    </row>
    <row r="153" customFormat="false" ht="19.5" hidden="false" customHeight="true" outlineLevel="0" collapsed="false">
      <c r="A153" s="14" t="str">
        <f aca="false">IF(B153&lt;&gt;"",ROW()-7,"")</f>
        <v/>
      </c>
      <c r="B153" s="49"/>
      <c r="C153" s="16"/>
      <c r="D153" s="16"/>
      <c r="E153" s="17"/>
      <c r="F153" s="50"/>
      <c r="G153" s="51"/>
      <c r="H153" s="17"/>
      <c r="I153" s="16"/>
    </row>
    <row r="154" customFormat="false" ht="19.5" hidden="false" customHeight="true" outlineLevel="0" collapsed="false">
      <c r="A154" s="25" t="str">
        <f aca="false">IF(B154&lt;&gt;"",ROW()-7,"")</f>
        <v/>
      </c>
      <c r="B154" s="46"/>
      <c r="C154" s="27"/>
      <c r="D154" s="27"/>
      <c r="E154" s="28"/>
      <c r="F154" s="47"/>
      <c r="G154" s="48"/>
      <c r="H154" s="28"/>
      <c r="I154" s="27"/>
    </row>
    <row r="155" customFormat="false" ht="19.5" hidden="false" customHeight="true" outlineLevel="0" collapsed="false">
      <c r="A155" s="14" t="str">
        <f aca="false">IF(B155&lt;&gt;"",ROW()-7,"")</f>
        <v/>
      </c>
      <c r="B155" s="49"/>
      <c r="C155" s="16"/>
      <c r="D155" s="16"/>
      <c r="E155" s="17"/>
      <c r="F155" s="50"/>
      <c r="G155" s="51"/>
      <c r="H155" s="17"/>
      <c r="I155" s="16"/>
    </row>
    <row r="156" customFormat="false" ht="19.5" hidden="false" customHeight="true" outlineLevel="0" collapsed="false">
      <c r="A156" s="25" t="str">
        <f aca="false">IF(B156&lt;&gt;"",ROW()-7,"")</f>
        <v/>
      </c>
      <c r="B156" s="46"/>
      <c r="C156" s="27"/>
      <c r="D156" s="27"/>
      <c r="E156" s="28"/>
      <c r="F156" s="47"/>
      <c r="G156" s="48"/>
      <c r="H156" s="28"/>
      <c r="I156" s="27"/>
    </row>
    <row r="157" customFormat="false" ht="19.5" hidden="false" customHeight="true" outlineLevel="0" collapsed="false">
      <c r="A157" s="14" t="str">
        <f aca="false">IF(B157&lt;&gt;"",ROW()-7,"")</f>
        <v/>
      </c>
      <c r="B157" s="49"/>
      <c r="C157" s="16"/>
      <c r="D157" s="16"/>
      <c r="E157" s="17"/>
      <c r="F157" s="50"/>
      <c r="G157" s="51"/>
      <c r="H157" s="17"/>
      <c r="I157" s="16"/>
    </row>
    <row r="158" customFormat="false" ht="19.5" hidden="false" customHeight="true" outlineLevel="0" collapsed="false">
      <c r="A158" s="25" t="str">
        <f aca="false">IF(B158&lt;&gt;"",ROW()-7,"")</f>
        <v/>
      </c>
      <c r="B158" s="46"/>
      <c r="C158" s="27"/>
      <c r="D158" s="27"/>
      <c r="E158" s="28"/>
      <c r="F158" s="47"/>
      <c r="G158" s="48"/>
      <c r="H158" s="28"/>
      <c r="I158" s="27"/>
    </row>
    <row r="159" customFormat="false" ht="19.5" hidden="false" customHeight="true" outlineLevel="0" collapsed="false">
      <c r="A159" s="14" t="str">
        <f aca="false">IF(B159&lt;&gt;"",ROW()-7,"")</f>
        <v/>
      </c>
      <c r="B159" s="49"/>
      <c r="C159" s="16"/>
      <c r="D159" s="16"/>
      <c r="E159" s="17"/>
      <c r="F159" s="50"/>
      <c r="G159" s="51"/>
      <c r="H159" s="17"/>
      <c r="I159" s="16"/>
    </row>
    <row r="160" customFormat="false" ht="19.5" hidden="false" customHeight="true" outlineLevel="0" collapsed="false">
      <c r="A160" s="25" t="str">
        <f aca="false">IF(B160&lt;&gt;"",ROW()-7,"")</f>
        <v/>
      </c>
      <c r="B160" s="46"/>
      <c r="C160" s="27"/>
      <c r="D160" s="27"/>
      <c r="E160" s="28"/>
      <c r="F160" s="47"/>
      <c r="G160" s="48"/>
      <c r="H160" s="28"/>
      <c r="I160" s="27"/>
    </row>
    <row r="161" customFormat="false" ht="19.5" hidden="false" customHeight="true" outlineLevel="0" collapsed="false">
      <c r="A161" s="14" t="str">
        <f aca="false">IF(B161&lt;&gt;"",ROW()-7,"")</f>
        <v/>
      </c>
      <c r="B161" s="49"/>
      <c r="C161" s="16"/>
      <c r="D161" s="16"/>
      <c r="E161" s="17"/>
      <c r="F161" s="50"/>
      <c r="G161" s="51"/>
      <c r="H161" s="17"/>
      <c r="I161" s="16"/>
    </row>
    <row r="162" customFormat="false" ht="19.5" hidden="false" customHeight="true" outlineLevel="0" collapsed="false">
      <c r="A162" s="25" t="str">
        <f aca="false">IF(B162&lt;&gt;"",ROW()-7,"")</f>
        <v/>
      </c>
      <c r="B162" s="46"/>
      <c r="C162" s="27"/>
      <c r="D162" s="27"/>
      <c r="E162" s="28"/>
      <c r="F162" s="47"/>
      <c r="G162" s="48"/>
      <c r="H162" s="28"/>
      <c r="I162" s="27"/>
    </row>
    <row r="163" customFormat="false" ht="19.5" hidden="false" customHeight="true" outlineLevel="0" collapsed="false">
      <c r="A163" s="14" t="str">
        <f aca="false">IF(B163&lt;&gt;"",ROW()-7,"")</f>
        <v/>
      </c>
      <c r="B163" s="49"/>
      <c r="C163" s="16"/>
      <c r="D163" s="16"/>
      <c r="E163" s="17"/>
      <c r="F163" s="50"/>
      <c r="G163" s="51"/>
      <c r="H163" s="17"/>
      <c r="I163" s="16"/>
    </row>
    <row r="164" customFormat="false" ht="19.5" hidden="false" customHeight="true" outlineLevel="0" collapsed="false">
      <c r="A164" s="25" t="str">
        <f aca="false">IF(B164&lt;&gt;"",ROW()-7,"")</f>
        <v/>
      </c>
      <c r="B164" s="46"/>
      <c r="C164" s="27"/>
      <c r="D164" s="27"/>
      <c r="E164" s="28"/>
      <c r="F164" s="47"/>
      <c r="G164" s="48"/>
      <c r="H164" s="28"/>
      <c r="I164" s="27"/>
    </row>
    <row r="165" customFormat="false" ht="19.5" hidden="false" customHeight="true" outlineLevel="0" collapsed="false">
      <c r="A165" s="14" t="str">
        <f aca="false">IF(B165&lt;&gt;"",ROW()-7,"")</f>
        <v/>
      </c>
      <c r="B165" s="49"/>
      <c r="C165" s="16"/>
      <c r="D165" s="16"/>
      <c r="E165" s="17"/>
      <c r="F165" s="50"/>
      <c r="G165" s="51"/>
      <c r="H165" s="17"/>
      <c r="I165" s="16"/>
    </row>
    <row r="166" customFormat="false" ht="19.5" hidden="false" customHeight="true" outlineLevel="0" collapsed="false">
      <c r="A166" s="25" t="str">
        <f aca="false">IF(B166&lt;&gt;"",ROW()-7,"")</f>
        <v/>
      </c>
      <c r="B166" s="46"/>
      <c r="C166" s="27"/>
      <c r="D166" s="27"/>
      <c r="E166" s="28"/>
      <c r="F166" s="47"/>
      <c r="G166" s="48"/>
      <c r="H166" s="28"/>
      <c r="I166" s="27"/>
    </row>
    <row r="167" customFormat="false" ht="19.5" hidden="false" customHeight="true" outlineLevel="0" collapsed="false">
      <c r="A167" s="14" t="str">
        <f aca="false">IF(B167&lt;&gt;"",ROW()-7,"")</f>
        <v/>
      </c>
      <c r="B167" s="49"/>
      <c r="C167" s="16"/>
      <c r="D167" s="16"/>
      <c r="E167" s="17"/>
      <c r="F167" s="50"/>
      <c r="G167" s="51"/>
      <c r="H167" s="17"/>
      <c r="I167" s="16"/>
    </row>
    <row r="168" customFormat="false" ht="19.5" hidden="false" customHeight="true" outlineLevel="0" collapsed="false">
      <c r="A168" s="25" t="str">
        <f aca="false">IF(B168&lt;&gt;"",ROW()-7,"")</f>
        <v/>
      </c>
      <c r="B168" s="46"/>
      <c r="C168" s="27"/>
      <c r="D168" s="27"/>
      <c r="E168" s="28"/>
      <c r="F168" s="47"/>
      <c r="G168" s="48"/>
      <c r="H168" s="28"/>
      <c r="I168" s="27"/>
    </row>
    <row r="169" customFormat="false" ht="19.5" hidden="false" customHeight="true" outlineLevel="0" collapsed="false">
      <c r="A169" s="14" t="str">
        <f aca="false">IF(B169&lt;&gt;"",ROW()-7,"")</f>
        <v/>
      </c>
      <c r="B169" s="49"/>
      <c r="C169" s="16"/>
      <c r="D169" s="16"/>
      <c r="E169" s="17"/>
      <c r="F169" s="50"/>
      <c r="G169" s="51"/>
      <c r="H169" s="17"/>
      <c r="I169" s="16"/>
    </row>
    <row r="170" customFormat="false" ht="19.5" hidden="false" customHeight="true" outlineLevel="0" collapsed="false">
      <c r="A170" s="25" t="str">
        <f aca="false">IF(B170&lt;&gt;"",ROW()-7,"")</f>
        <v/>
      </c>
      <c r="B170" s="46"/>
      <c r="C170" s="27"/>
      <c r="D170" s="27"/>
      <c r="E170" s="28"/>
      <c r="F170" s="47"/>
      <c r="G170" s="48"/>
      <c r="H170" s="28"/>
      <c r="I170" s="27"/>
    </row>
    <row r="171" customFormat="false" ht="19.5" hidden="false" customHeight="true" outlineLevel="0" collapsed="false">
      <c r="A171" s="14" t="str">
        <f aca="false">IF(B171&lt;&gt;"",ROW()-7,"")</f>
        <v/>
      </c>
      <c r="B171" s="49"/>
      <c r="C171" s="16"/>
      <c r="D171" s="16"/>
      <c r="E171" s="17"/>
      <c r="F171" s="50"/>
      <c r="G171" s="51"/>
      <c r="H171" s="17"/>
      <c r="I171" s="16"/>
    </row>
    <row r="172" customFormat="false" ht="19.5" hidden="false" customHeight="true" outlineLevel="0" collapsed="false">
      <c r="A172" s="25" t="str">
        <f aca="false">IF(B172&lt;&gt;"",ROW()-7,"")</f>
        <v/>
      </c>
      <c r="B172" s="46"/>
      <c r="C172" s="27"/>
      <c r="D172" s="27"/>
      <c r="E172" s="28"/>
      <c r="F172" s="47"/>
      <c r="G172" s="48"/>
      <c r="H172" s="28"/>
      <c r="I172" s="27"/>
    </row>
    <row r="173" customFormat="false" ht="19.5" hidden="false" customHeight="true" outlineLevel="0" collapsed="false">
      <c r="A173" s="14" t="str">
        <f aca="false">IF(B173&lt;&gt;"",ROW()-7,"")</f>
        <v/>
      </c>
      <c r="B173" s="49"/>
      <c r="C173" s="16"/>
      <c r="D173" s="16"/>
      <c r="E173" s="17"/>
      <c r="F173" s="50"/>
      <c r="G173" s="51"/>
      <c r="H173" s="17"/>
      <c r="I173" s="16"/>
    </row>
    <row r="174" customFormat="false" ht="19.5" hidden="false" customHeight="true" outlineLevel="0" collapsed="false">
      <c r="A174" s="25" t="str">
        <f aca="false">IF(B174&lt;&gt;"",ROW()-7,"")</f>
        <v/>
      </c>
      <c r="B174" s="46"/>
      <c r="C174" s="27"/>
      <c r="D174" s="27"/>
      <c r="E174" s="28"/>
      <c r="F174" s="47"/>
      <c r="G174" s="48"/>
      <c r="H174" s="28"/>
      <c r="I174" s="27"/>
    </row>
    <row r="175" customFormat="false" ht="19.5" hidden="false" customHeight="true" outlineLevel="0" collapsed="false">
      <c r="A175" s="14" t="str">
        <f aca="false">IF(B175&lt;&gt;"",ROW()-7,"")</f>
        <v/>
      </c>
      <c r="B175" s="49"/>
      <c r="C175" s="16"/>
      <c r="D175" s="16"/>
      <c r="E175" s="17"/>
      <c r="F175" s="50"/>
      <c r="G175" s="51"/>
      <c r="H175" s="17"/>
      <c r="I175" s="16"/>
    </row>
    <row r="176" customFormat="false" ht="19.5" hidden="false" customHeight="true" outlineLevel="0" collapsed="false">
      <c r="A176" s="25" t="str">
        <f aca="false">IF(B176&lt;&gt;"",ROW()-7,"")</f>
        <v/>
      </c>
      <c r="B176" s="46"/>
      <c r="C176" s="27"/>
      <c r="D176" s="27"/>
      <c r="E176" s="28"/>
      <c r="F176" s="47"/>
      <c r="G176" s="48"/>
      <c r="H176" s="28"/>
      <c r="I176" s="27"/>
    </row>
    <row r="177" customFormat="false" ht="19.5" hidden="false" customHeight="true" outlineLevel="0" collapsed="false">
      <c r="A177" s="14" t="str">
        <f aca="false">IF(B177&lt;&gt;"",ROW()-7,"")</f>
        <v/>
      </c>
      <c r="B177" s="49"/>
      <c r="C177" s="16"/>
      <c r="D177" s="16"/>
      <c r="E177" s="17"/>
      <c r="F177" s="50"/>
      <c r="G177" s="51"/>
      <c r="H177" s="17"/>
      <c r="I177" s="16"/>
    </row>
    <row r="178" customFormat="false" ht="19.5" hidden="false" customHeight="true" outlineLevel="0" collapsed="false">
      <c r="A178" s="25" t="str">
        <f aca="false">IF(B178&lt;&gt;"",ROW()-7,"")</f>
        <v/>
      </c>
      <c r="B178" s="46"/>
      <c r="C178" s="27"/>
      <c r="D178" s="27"/>
      <c r="E178" s="28"/>
      <c r="F178" s="47"/>
      <c r="G178" s="48"/>
      <c r="H178" s="28"/>
      <c r="I178" s="27"/>
    </row>
    <row r="179" customFormat="false" ht="19.5" hidden="false" customHeight="true" outlineLevel="0" collapsed="false">
      <c r="A179" s="14" t="str">
        <f aca="false">IF(B179&lt;&gt;"",ROW()-7,"")</f>
        <v/>
      </c>
      <c r="B179" s="49"/>
      <c r="C179" s="16"/>
      <c r="D179" s="16"/>
      <c r="E179" s="17"/>
      <c r="F179" s="50"/>
      <c r="G179" s="51"/>
      <c r="H179" s="17"/>
      <c r="I179" s="16"/>
    </row>
    <row r="180" customFormat="false" ht="19.5" hidden="false" customHeight="true" outlineLevel="0" collapsed="false">
      <c r="A180" s="25" t="str">
        <f aca="false">IF(B180&lt;&gt;"",ROW()-7,"")</f>
        <v/>
      </c>
      <c r="B180" s="46"/>
      <c r="C180" s="27"/>
      <c r="D180" s="27"/>
      <c r="E180" s="28"/>
      <c r="F180" s="47"/>
      <c r="G180" s="48"/>
      <c r="H180" s="28"/>
      <c r="I180" s="27"/>
    </row>
    <row r="181" customFormat="false" ht="19.5" hidden="false" customHeight="true" outlineLevel="0" collapsed="false">
      <c r="A181" s="14" t="str">
        <f aca="false">IF(B181&lt;&gt;"",ROW()-7,"")</f>
        <v/>
      </c>
      <c r="B181" s="49"/>
      <c r="C181" s="16"/>
      <c r="D181" s="16"/>
      <c r="E181" s="17"/>
      <c r="F181" s="50"/>
      <c r="G181" s="51"/>
      <c r="H181" s="17"/>
      <c r="I181" s="16"/>
    </row>
    <row r="182" customFormat="false" ht="19.5" hidden="false" customHeight="true" outlineLevel="0" collapsed="false">
      <c r="A182" s="25" t="str">
        <f aca="false">IF(B182&lt;&gt;"",ROW()-7,"")</f>
        <v/>
      </c>
      <c r="B182" s="46"/>
      <c r="C182" s="27"/>
      <c r="D182" s="27"/>
      <c r="E182" s="28"/>
      <c r="F182" s="47"/>
      <c r="G182" s="48"/>
      <c r="H182" s="28"/>
      <c r="I182" s="27"/>
    </row>
    <row r="183" customFormat="false" ht="19.5" hidden="false" customHeight="true" outlineLevel="0" collapsed="false">
      <c r="A183" s="14" t="str">
        <f aca="false">IF(B183&lt;&gt;"",ROW()-7,"")</f>
        <v/>
      </c>
      <c r="B183" s="49"/>
      <c r="C183" s="16"/>
      <c r="D183" s="16"/>
      <c r="E183" s="17"/>
      <c r="F183" s="50"/>
      <c r="G183" s="51"/>
      <c r="H183" s="17"/>
      <c r="I183" s="16"/>
    </row>
    <row r="184" customFormat="false" ht="19.5" hidden="false" customHeight="true" outlineLevel="0" collapsed="false">
      <c r="A184" s="25" t="str">
        <f aca="false">IF(B184&lt;&gt;"",ROW()-7,"")</f>
        <v/>
      </c>
      <c r="B184" s="46"/>
      <c r="C184" s="27"/>
      <c r="D184" s="27"/>
      <c r="E184" s="28"/>
      <c r="F184" s="47"/>
      <c r="G184" s="48"/>
      <c r="H184" s="28"/>
      <c r="I184" s="27"/>
    </row>
    <row r="185" customFormat="false" ht="19.5" hidden="false" customHeight="true" outlineLevel="0" collapsed="false">
      <c r="A185" s="14" t="str">
        <f aca="false">IF(B185&lt;&gt;"",ROW()-7,"")</f>
        <v/>
      </c>
      <c r="B185" s="49"/>
      <c r="C185" s="16"/>
      <c r="D185" s="16"/>
      <c r="E185" s="17"/>
      <c r="F185" s="50"/>
      <c r="G185" s="51"/>
      <c r="H185" s="17"/>
      <c r="I185" s="16"/>
    </row>
    <row r="186" customFormat="false" ht="19.5" hidden="false" customHeight="true" outlineLevel="0" collapsed="false">
      <c r="A186" s="25" t="str">
        <f aca="false">IF(B186&lt;&gt;"",ROW()-7,"")</f>
        <v/>
      </c>
      <c r="B186" s="46"/>
      <c r="C186" s="27"/>
      <c r="D186" s="27"/>
      <c r="E186" s="28"/>
      <c r="F186" s="47"/>
      <c r="G186" s="48"/>
      <c r="H186" s="28"/>
      <c r="I186" s="27"/>
    </row>
    <row r="187" customFormat="false" ht="19.5" hidden="false" customHeight="true" outlineLevel="0" collapsed="false">
      <c r="A187" s="14" t="str">
        <f aca="false">IF(B187&lt;&gt;"",ROW()-7,"")</f>
        <v/>
      </c>
      <c r="B187" s="49"/>
      <c r="C187" s="16"/>
      <c r="D187" s="16"/>
      <c r="E187" s="17"/>
      <c r="F187" s="50"/>
      <c r="G187" s="51"/>
      <c r="H187" s="17"/>
      <c r="I187" s="16"/>
    </row>
    <row r="188" customFormat="false" ht="19.5" hidden="false" customHeight="true" outlineLevel="0" collapsed="false">
      <c r="A188" s="25" t="str">
        <f aca="false">IF(B188&lt;&gt;"",ROW()-7,"")</f>
        <v/>
      </c>
      <c r="B188" s="46"/>
      <c r="C188" s="27"/>
      <c r="D188" s="27"/>
      <c r="E188" s="28"/>
      <c r="F188" s="47"/>
      <c r="G188" s="48"/>
      <c r="H188" s="28"/>
      <c r="I188" s="27"/>
    </row>
    <row r="189" customFormat="false" ht="19.5" hidden="false" customHeight="true" outlineLevel="0" collapsed="false">
      <c r="A189" s="14" t="str">
        <f aca="false">IF(B189&lt;&gt;"",ROW()-7,"")</f>
        <v/>
      </c>
      <c r="B189" s="49"/>
      <c r="C189" s="16"/>
      <c r="D189" s="16"/>
      <c r="E189" s="17"/>
      <c r="F189" s="50"/>
      <c r="G189" s="51"/>
      <c r="H189" s="17"/>
      <c r="I189" s="16"/>
    </row>
    <row r="190" customFormat="false" ht="19.5" hidden="false" customHeight="true" outlineLevel="0" collapsed="false">
      <c r="A190" s="25" t="str">
        <f aca="false">IF(B190&lt;&gt;"",ROW()-7,"")</f>
        <v/>
      </c>
      <c r="B190" s="46"/>
      <c r="C190" s="27"/>
      <c r="D190" s="27"/>
      <c r="E190" s="28"/>
      <c r="F190" s="47"/>
      <c r="G190" s="48"/>
      <c r="H190" s="28"/>
      <c r="I190" s="27"/>
    </row>
    <row r="191" customFormat="false" ht="19.5" hidden="false" customHeight="true" outlineLevel="0" collapsed="false">
      <c r="A191" s="14" t="str">
        <f aca="false">IF(B191&lt;&gt;"",ROW()-7,"")</f>
        <v/>
      </c>
      <c r="B191" s="49"/>
      <c r="C191" s="16"/>
      <c r="D191" s="16"/>
      <c r="E191" s="17"/>
      <c r="F191" s="50"/>
      <c r="G191" s="51"/>
      <c r="H191" s="17"/>
      <c r="I191" s="16"/>
    </row>
    <row r="192" customFormat="false" ht="19.5" hidden="false" customHeight="true" outlineLevel="0" collapsed="false">
      <c r="A192" s="25" t="str">
        <f aca="false">IF(B192&lt;&gt;"",ROW()-7,"")</f>
        <v/>
      </c>
      <c r="B192" s="46"/>
      <c r="C192" s="27"/>
      <c r="D192" s="27"/>
      <c r="E192" s="28"/>
      <c r="F192" s="47"/>
      <c r="G192" s="48"/>
      <c r="H192" s="28"/>
      <c r="I192" s="27"/>
    </row>
    <row r="193" customFormat="false" ht="19.5" hidden="false" customHeight="true" outlineLevel="0" collapsed="false">
      <c r="A193" s="14" t="str">
        <f aca="false">IF(B193&lt;&gt;"",ROW()-7,"")</f>
        <v/>
      </c>
      <c r="B193" s="49"/>
      <c r="C193" s="16"/>
      <c r="D193" s="16"/>
      <c r="E193" s="17"/>
      <c r="F193" s="50"/>
      <c r="G193" s="51"/>
      <c r="H193" s="17"/>
      <c r="I193" s="16"/>
    </row>
    <row r="194" customFormat="false" ht="19.5" hidden="false" customHeight="true" outlineLevel="0" collapsed="false">
      <c r="A194" s="25" t="str">
        <f aca="false">IF(B194&lt;&gt;"",ROW()-7,"")</f>
        <v/>
      </c>
      <c r="B194" s="46"/>
      <c r="C194" s="27"/>
      <c r="D194" s="27"/>
      <c r="E194" s="28"/>
      <c r="F194" s="47"/>
      <c r="G194" s="48"/>
      <c r="H194" s="28"/>
      <c r="I194" s="27"/>
    </row>
    <row r="195" customFormat="false" ht="19.5" hidden="false" customHeight="true" outlineLevel="0" collapsed="false">
      <c r="A195" s="14" t="str">
        <f aca="false">IF(B195&lt;&gt;"",ROW()-7,"")</f>
        <v/>
      </c>
      <c r="B195" s="49"/>
      <c r="C195" s="16"/>
      <c r="D195" s="16"/>
      <c r="E195" s="17"/>
      <c r="F195" s="50"/>
      <c r="G195" s="51"/>
      <c r="H195" s="17"/>
      <c r="I195" s="16"/>
    </row>
    <row r="196" customFormat="false" ht="19.5" hidden="false" customHeight="true" outlineLevel="0" collapsed="false">
      <c r="A196" s="25" t="str">
        <f aca="false">IF(B196&lt;&gt;"",ROW()-7,"")</f>
        <v/>
      </c>
      <c r="B196" s="46"/>
      <c r="C196" s="27"/>
      <c r="D196" s="27"/>
      <c r="E196" s="28"/>
      <c r="F196" s="47"/>
      <c r="G196" s="48"/>
      <c r="H196" s="28"/>
      <c r="I196" s="27"/>
    </row>
    <row r="197" customFormat="false" ht="19.5" hidden="false" customHeight="true" outlineLevel="0" collapsed="false">
      <c r="A197" s="14" t="str">
        <f aca="false">IF(B197&lt;&gt;"",ROW()-7,"")</f>
        <v/>
      </c>
      <c r="B197" s="49"/>
      <c r="C197" s="16"/>
      <c r="D197" s="16"/>
      <c r="E197" s="17"/>
      <c r="F197" s="50"/>
      <c r="G197" s="51"/>
      <c r="H197" s="17"/>
      <c r="I197" s="16"/>
    </row>
    <row r="198" customFormat="false" ht="19.5" hidden="false" customHeight="true" outlineLevel="0" collapsed="false">
      <c r="A198" s="25" t="str">
        <f aca="false">IF(B198&lt;&gt;"",ROW()-7,"")</f>
        <v/>
      </c>
      <c r="B198" s="46"/>
      <c r="C198" s="27"/>
      <c r="D198" s="27"/>
      <c r="E198" s="28"/>
      <c r="F198" s="47"/>
      <c r="G198" s="48"/>
      <c r="H198" s="28"/>
      <c r="I198" s="27"/>
    </row>
    <row r="199" customFormat="false" ht="19.5" hidden="false" customHeight="true" outlineLevel="0" collapsed="false">
      <c r="A199" s="14" t="str">
        <f aca="false">IF(B199&lt;&gt;"",ROW()-7,"")</f>
        <v/>
      </c>
      <c r="B199" s="49"/>
      <c r="C199" s="16"/>
      <c r="D199" s="16"/>
      <c r="E199" s="17"/>
      <c r="F199" s="50"/>
      <c r="G199" s="51"/>
      <c r="H199" s="17"/>
      <c r="I199" s="16"/>
    </row>
    <row r="200" customFormat="false" ht="19.5" hidden="false" customHeight="true" outlineLevel="0" collapsed="false">
      <c r="A200" s="25" t="str">
        <f aca="false">IF(B200&lt;&gt;"",ROW()-7,"")</f>
        <v/>
      </c>
      <c r="B200" s="46"/>
      <c r="C200" s="27"/>
      <c r="D200" s="27"/>
      <c r="E200" s="28"/>
      <c r="F200" s="47"/>
      <c r="G200" s="48"/>
      <c r="H200" s="28"/>
      <c r="I200" s="27"/>
    </row>
    <row r="201" customFormat="false" ht="19.5" hidden="false" customHeight="true" outlineLevel="0" collapsed="false">
      <c r="A201" s="14" t="str">
        <f aca="false">IF(B201&lt;&gt;"",ROW()-7,"")</f>
        <v/>
      </c>
      <c r="B201" s="49"/>
      <c r="C201" s="16"/>
      <c r="D201" s="16"/>
      <c r="E201" s="17"/>
      <c r="F201" s="50"/>
      <c r="G201" s="51"/>
      <c r="H201" s="17"/>
      <c r="I201" s="16"/>
    </row>
    <row r="202" customFormat="false" ht="19.5" hidden="false" customHeight="true" outlineLevel="0" collapsed="false">
      <c r="A202" s="25" t="str">
        <f aca="false">IF(B202&lt;&gt;"",ROW()-7,"")</f>
        <v/>
      </c>
      <c r="B202" s="46"/>
      <c r="C202" s="27"/>
      <c r="D202" s="27"/>
      <c r="E202" s="28"/>
      <c r="F202" s="47"/>
      <c r="G202" s="48"/>
      <c r="H202" s="28"/>
      <c r="I202" s="27"/>
    </row>
    <row r="203" customFormat="false" ht="19.5" hidden="false" customHeight="true" outlineLevel="0" collapsed="false">
      <c r="A203" s="14" t="str">
        <f aca="false">IF(B203&lt;&gt;"",ROW()-7,"")</f>
        <v/>
      </c>
      <c r="B203" s="49"/>
      <c r="C203" s="16"/>
      <c r="D203" s="16"/>
      <c r="E203" s="17"/>
      <c r="F203" s="50"/>
      <c r="G203" s="51"/>
      <c r="H203" s="17"/>
      <c r="I203" s="16"/>
    </row>
    <row r="204" customFormat="false" ht="19.5" hidden="false" customHeight="true" outlineLevel="0" collapsed="false">
      <c r="A204" s="25" t="str">
        <f aca="false">IF(B204&lt;&gt;"",ROW()-7,"")</f>
        <v/>
      </c>
      <c r="B204" s="46"/>
      <c r="C204" s="27"/>
      <c r="D204" s="27"/>
      <c r="E204" s="28"/>
      <c r="F204" s="47"/>
      <c r="G204" s="48"/>
      <c r="H204" s="28"/>
      <c r="I204" s="27"/>
    </row>
    <row r="205" customFormat="false" ht="19.5" hidden="false" customHeight="true" outlineLevel="0" collapsed="false">
      <c r="A205" s="14" t="str">
        <f aca="false">IF(B205&lt;&gt;"",ROW()-7,"")</f>
        <v/>
      </c>
      <c r="B205" s="49"/>
      <c r="C205" s="16"/>
      <c r="D205" s="16"/>
      <c r="E205" s="17"/>
      <c r="F205" s="50"/>
      <c r="G205" s="51"/>
      <c r="H205" s="17"/>
      <c r="I205" s="16"/>
    </row>
    <row r="206" customFormat="false" ht="19.5" hidden="false" customHeight="true" outlineLevel="0" collapsed="false">
      <c r="A206" s="25" t="str">
        <f aca="false">IF(B206&lt;&gt;"",ROW()-7,"")</f>
        <v/>
      </c>
      <c r="B206" s="46"/>
      <c r="C206" s="27"/>
      <c r="D206" s="27"/>
      <c r="E206" s="28"/>
      <c r="F206" s="47"/>
      <c r="G206" s="48"/>
      <c r="H206" s="28"/>
      <c r="I206" s="27"/>
    </row>
    <row r="207" customFormat="false" ht="19.5" hidden="false" customHeight="true" outlineLevel="0" collapsed="false">
      <c r="A207" s="14" t="str">
        <f aca="false">IF(B207&lt;&gt;"",ROW()-7,"")</f>
        <v/>
      </c>
      <c r="B207" s="49"/>
      <c r="C207" s="16"/>
      <c r="D207" s="16"/>
      <c r="E207" s="17"/>
      <c r="F207" s="50"/>
      <c r="G207" s="51"/>
      <c r="H207" s="17"/>
      <c r="I207" s="16"/>
    </row>
  </sheetData>
  <mergeCells count="9">
    <mergeCell ref="A1:I1"/>
    <mergeCell ref="A2:I2"/>
    <mergeCell ref="A3:I3"/>
    <mergeCell ref="A5:C5"/>
    <mergeCell ref="D5:F5"/>
    <mergeCell ref="G5:I5"/>
    <mergeCell ref="A6:C6"/>
    <mergeCell ref="D6:F6"/>
    <mergeCell ref="G6:I6"/>
  </mergeCells>
  <conditionalFormatting sqref="E8:E2000">
    <cfRule type="expression" priority="2" aboveAverage="0" equalAverage="0" bottom="0" percent="0" rank="0" text="" dxfId="0">
      <formula>E8="Intrare"</formula>
    </cfRule>
    <cfRule type="expression" priority="3" aboveAverage="0" equalAverage="0" bottom="0" percent="0" rank="0" text="" dxfId="2">
      <formula>E8="Iesire"</formula>
    </cfRule>
    <cfRule type="expression" priority="4" aboveAverage="0" equalAverage="0" bottom="0" percent="0" rank="0" text="" dxfId="1">
      <formula>E8="Retur"</formula>
    </cfRule>
  </conditionalFormatting>
  <dataValidations count="1">
    <dataValidation allowBlank="true" errorStyle="stop" operator="between" showDropDown="false" showErrorMessage="false" showInputMessage="false" sqref="E8:E1207" type="list">
      <formula1>"Intrare,Iesire,Ajustare,Retur"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27AE60"/>
    <pageSetUpPr fitToPage="false"/>
  </sheetPr>
  <dimension ref="A1:G2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"/>
    <col collapsed="false" customWidth="true" hidden="false" outlineLevel="0" max="2" min="2" style="1" width="24"/>
    <col collapsed="false" customWidth="true" hidden="false" outlineLevel="0" max="3" min="3" style="1" width="18"/>
    <col collapsed="false" customWidth="true" hidden="false" outlineLevel="0" max="4" min="4" style="1" width="4"/>
    <col collapsed="false" customWidth="true" hidden="false" outlineLevel="0" max="5" min="5" style="1" width="24"/>
    <col collapsed="false" customWidth="true" hidden="false" outlineLevel="0" max="6" min="6" style="1" width="18"/>
    <col collapsed="false" customWidth="true" hidden="false" outlineLevel="0" max="7" min="7" style="1" width="3"/>
  </cols>
  <sheetData>
    <row r="1" customFormat="false" ht="48" hidden="false" customHeight="true" outlineLevel="0" collapsed="false">
      <c r="A1" s="52" t="s">
        <v>34</v>
      </c>
      <c r="B1" s="52"/>
      <c r="C1" s="52"/>
      <c r="D1" s="52"/>
      <c r="E1" s="52"/>
      <c r="F1" s="52"/>
      <c r="G1" s="52"/>
    </row>
    <row r="2" customFormat="false" ht="3.75" hidden="false" customHeight="true" outlineLevel="0" collapsed="false">
      <c r="A2" s="40"/>
      <c r="B2" s="40"/>
      <c r="C2" s="40"/>
      <c r="D2" s="40"/>
      <c r="E2" s="40"/>
      <c r="F2" s="40"/>
      <c r="G2" s="40"/>
    </row>
    <row r="3" customFormat="false" ht="21.75" hidden="false" customHeight="true" outlineLevel="0" collapsed="false">
      <c r="B3" s="53" t="s">
        <v>35</v>
      </c>
      <c r="C3" s="53"/>
      <c r="E3" s="54" t="s">
        <v>5</v>
      </c>
      <c r="F3" s="54"/>
    </row>
    <row r="4" customFormat="false" ht="45.75" hidden="false" customHeight="true" outlineLevel="0" collapsed="false">
      <c r="B4" s="55" t="n">
        <f aca="false">'Inventar Stoc'!L6</f>
        <v>1</v>
      </c>
      <c r="C4" s="55"/>
      <c r="E4" s="56" t="n">
        <f aca="false">'Inventar Stoc'!M6</f>
        <v>0</v>
      </c>
      <c r="F4" s="56"/>
    </row>
    <row r="5" customFormat="false" ht="7.5" hidden="false" customHeight="true" outlineLevel="0" collapsed="false"/>
    <row r="6" customFormat="false" ht="21.75" hidden="false" customHeight="true" outlineLevel="0" collapsed="false">
      <c r="B6" s="57" t="s">
        <v>36</v>
      </c>
      <c r="C6" s="57"/>
      <c r="E6" s="58" t="s">
        <v>37</v>
      </c>
      <c r="F6" s="58"/>
    </row>
    <row r="7" customFormat="false" ht="45.75" hidden="false" customHeight="true" outlineLevel="0" collapsed="false">
      <c r="B7" s="59" t="n">
        <f aca="false">COUNTIF('Inventar Stoc'!G9:G2000,"Epuizat")</f>
        <v>0</v>
      </c>
      <c r="C7" s="59"/>
      <c r="E7" s="60" t="n">
        <f aca="false">COUNTIF('Inventar Stoc'!G9:G2000,"Reaprovizionare")</f>
        <v>0</v>
      </c>
      <c r="F7" s="60"/>
    </row>
    <row r="8" customFormat="false" ht="7.5" hidden="false" customHeight="true" outlineLevel="0" collapsed="false"/>
    <row r="9" customFormat="false" ht="21.75" hidden="false" customHeight="true" outlineLevel="0" collapsed="false">
      <c r="B9" s="54" t="s">
        <v>38</v>
      </c>
      <c r="C9" s="54"/>
      <c r="E9" s="61" t="s">
        <v>39</v>
      </c>
      <c r="F9" s="61"/>
    </row>
    <row r="10" customFormat="false" ht="45.75" hidden="false" customHeight="true" outlineLevel="0" collapsed="false">
      <c r="B10" s="62" t="n">
        <f aca="false">COUNTIF('Inventar Stoc'!G9:G2000,"OK")</f>
        <v>0</v>
      </c>
      <c r="C10" s="62"/>
      <c r="E10" s="63" t="n">
        <f aca="false">SUMIF('Miscari Stoc'!E8:E2000,"Iesire",'Miscari Stoc'!G8:G2000)</f>
        <v>0</v>
      </c>
      <c r="F10" s="63"/>
    </row>
    <row r="11" customFormat="false" ht="7.5" hidden="false" customHeight="true" outlineLevel="0" collapsed="false"/>
    <row r="13" customFormat="false" ht="25.5" hidden="false" customHeight="true" outlineLevel="0" collapsed="false">
      <c r="B13" s="64" t="s">
        <v>40</v>
      </c>
      <c r="C13" s="64"/>
      <c r="D13" s="64"/>
      <c r="E13" s="64"/>
      <c r="F13" s="64"/>
    </row>
    <row r="14" customFormat="false" ht="27.75" hidden="false" customHeight="true" outlineLevel="0" collapsed="false">
      <c r="B14" s="65" t="s">
        <v>12</v>
      </c>
      <c r="C14" s="65" t="s">
        <v>41</v>
      </c>
      <c r="D14" s="65" t="s">
        <v>42</v>
      </c>
      <c r="E14" s="65" t="s">
        <v>43</v>
      </c>
      <c r="F14" s="65" t="s">
        <v>44</v>
      </c>
    </row>
    <row r="15" customFormat="false" ht="21.75" hidden="false" customHeight="true" outlineLevel="0" collapsed="false">
      <c r="B15" s="27" t="s">
        <v>45</v>
      </c>
      <c r="C15" s="47" t="n">
        <f aca="false">COUNTIF('Inventar Stoc'!D9:D2000,B15)</f>
        <v>0</v>
      </c>
      <c r="D15" s="47" t="n">
        <f aca="false">SUMIF('Inventar Stoc'!D9:D2000,B15,'Inventar Stoc'!E9:E2000)</f>
        <v>0</v>
      </c>
      <c r="E15" s="66" t="n">
        <f aca="false">SUMIF('Inventar Stoc'!D9:D2000,B15,'Inventar Stoc'!K9:K2000)</f>
        <v>0</v>
      </c>
      <c r="F15" s="67" t="n">
        <f aca="false">IF('Inventar Stoc'!M6&gt;0,SUMIF('Inventar Stoc'!D9:D2000,B15,'Inventar Stoc'!K9:K2000)/'Inventar Stoc'!M6,0)</f>
        <v>0</v>
      </c>
    </row>
    <row r="16" customFormat="false" ht="21.75" hidden="false" customHeight="true" outlineLevel="0" collapsed="false">
      <c r="B16" s="16" t="s">
        <v>46</v>
      </c>
      <c r="C16" s="50" t="n">
        <f aca="false">COUNTIF('Inventar Stoc'!D9:D2000,B16)</f>
        <v>0</v>
      </c>
      <c r="D16" s="50" t="n">
        <f aca="false">SUMIF('Inventar Stoc'!D9:D2000,B16,'Inventar Stoc'!E9:E2000)</f>
        <v>0</v>
      </c>
      <c r="E16" s="68" t="n">
        <f aca="false">SUMIF('Inventar Stoc'!D9:D2000,B16,'Inventar Stoc'!K9:K2000)</f>
        <v>0</v>
      </c>
      <c r="F16" s="69" t="n">
        <f aca="false">IF('Inventar Stoc'!M6&gt;0,SUMIF('Inventar Stoc'!D9:D2000,B16,'Inventar Stoc'!K9:K2000)/'Inventar Stoc'!M6,0)</f>
        <v>0</v>
      </c>
    </row>
    <row r="17" customFormat="false" ht="21.75" hidden="false" customHeight="true" outlineLevel="0" collapsed="false">
      <c r="B17" s="27" t="s">
        <v>47</v>
      </c>
      <c r="C17" s="47" t="n">
        <f aca="false">COUNTIF('Inventar Stoc'!D9:D2000,B17)</f>
        <v>0</v>
      </c>
      <c r="D17" s="47" t="n">
        <f aca="false">SUMIF('Inventar Stoc'!D9:D2000,B17,'Inventar Stoc'!E9:E2000)</f>
        <v>0</v>
      </c>
      <c r="E17" s="66" t="n">
        <f aca="false">SUMIF('Inventar Stoc'!D9:D2000,B17,'Inventar Stoc'!K9:K2000)</f>
        <v>0</v>
      </c>
      <c r="F17" s="67" t="n">
        <f aca="false">IF('Inventar Stoc'!M6&gt;0,SUMIF('Inventar Stoc'!D9:D2000,B17,'Inventar Stoc'!K9:K2000)/'Inventar Stoc'!M6,0)</f>
        <v>0</v>
      </c>
    </row>
    <row r="18" customFormat="false" ht="21.75" hidden="false" customHeight="true" outlineLevel="0" collapsed="false">
      <c r="B18" s="16" t="s">
        <v>48</v>
      </c>
      <c r="C18" s="50" t="n">
        <f aca="false">COUNTIF('Inventar Stoc'!D9:D2000,B18)</f>
        <v>0</v>
      </c>
      <c r="D18" s="50" t="n">
        <f aca="false">SUMIF('Inventar Stoc'!D9:D2000,B18,'Inventar Stoc'!E9:E2000)</f>
        <v>0</v>
      </c>
      <c r="E18" s="68" t="n">
        <f aca="false">SUMIF('Inventar Stoc'!D9:D2000,B18,'Inventar Stoc'!K9:K2000)</f>
        <v>0</v>
      </c>
      <c r="F18" s="69" t="n">
        <f aca="false">IF('Inventar Stoc'!M6&gt;0,SUMIF('Inventar Stoc'!D9:D2000,B18,'Inventar Stoc'!K9:K2000)/'Inventar Stoc'!M6,0)</f>
        <v>0</v>
      </c>
    </row>
    <row r="19" customFormat="false" ht="21.75" hidden="false" customHeight="true" outlineLevel="0" collapsed="false">
      <c r="B19" s="27" t="s">
        <v>49</v>
      </c>
      <c r="C19" s="47" t="n">
        <f aca="false">COUNTIF('Inventar Stoc'!D9:D2000,B19)</f>
        <v>0</v>
      </c>
      <c r="D19" s="47" t="n">
        <f aca="false">SUMIF('Inventar Stoc'!D9:D2000,B19,'Inventar Stoc'!E9:E2000)</f>
        <v>0</v>
      </c>
      <c r="E19" s="66" t="n">
        <f aca="false">SUMIF('Inventar Stoc'!D9:D2000,B19,'Inventar Stoc'!K9:K2000)</f>
        <v>0</v>
      </c>
      <c r="F19" s="67" t="n">
        <f aca="false">IF('Inventar Stoc'!M6&gt;0,SUMIF('Inventar Stoc'!D9:D2000,B19,'Inventar Stoc'!K9:K2000)/'Inventar Stoc'!M6,0)</f>
        <v>0</v>
      </c>
    </row>
    <row r="20" customFormat="false" ht="21.75" hidden="false" customHeight="true" outlineLevel="0" collapsed="false">
      <c r="B20" s="16" t="s">
        <v>50</v>
      </c>
      <c r="C20" s="50" t="n">
        <f aca="false">COUNTIF('Inventar Stoc'!D9:D2000,B20)</f>
        <v>0</v>
      </c>
      <c r="D20" s="50" t="n">
        <f aca="false">SUMIF('Inventar Stoc'!D9:D2000,B20,'Inventar Stoc'!E9:E2000)</f>
        <v>0</v>
      </c>
      <c r="E20" s="68" t="n">
        <f aca="false">SUMIF('Inventar Stoc'!D9:D2000,B20,'Inventar Stoc'!K9:K2000)</f>
        <v>0</v>
      </c>
      <c r="F20" s="69" t="n">
        <f aca="false">IF('Inventar Stoc'!M6&gt;0,SUMIF('Inventar Stoc'!D9:D2000,B20,'Inventar Stoc'!K9:K2000)/'Inventar Stoc'!M6,0)</f>
        <v>0</v>
      </c>
    </row>
    <row r="21" customFormat="false" ht="21.75" hidden="false" customHeight="true" outlineLevel="0" collapsed="false">
      <c r="B21" s="27" t="s">
        <v>51</v>
      </c>
      <c r="C21" s="47" t="n">
        <f aca="false">COUNTIF('Inventar Stoc'!D9:D2000,B21)</f>
        <v>0</v>
      </c>
      <c r="D21" s="47" t="n">
        <f aca="false">SUMIF('Inventar Stoc'!D9:D2000,B21,'Inventar Stoc'!E9:E2000)</f>
        <v>0</v>
      </c>
      <c r="E21" s="66" t="n">
        <f aca="false">SUMIF('Inventar Stoc'!D9:D2000,B21,'Inventar Stoc'!K9:K2000)</f>
        <v>0</v>
      </c>
      <c r="F21" s="67" t="n">
        <f aca="false">IF('Inventar Stoc'!M6&gt;0,SUMIF('Inventar Stoc'!D9:D2000,B21,'Inventar Stoc'!K9:K2000)/'Inventar Stoc'!M6,0)</f>
        <v>0</v>
      </c>
    </row>
    <row r="22" customFormat="false" ht="21.75" hidden="false" customHeight="true" outlineLevel="0" collapsed="false">
      <c r="B22" s="16" t="s">
        <v>52</v>
      </c>
      <c r="C22" s="50" t="n">
        <f aca="false">COUNTIF('Inventar Stoc'!D9:D2000,B22)</f>
        <v>0</v>
      </c>
      <c r="D22" s="50" t="n">
        <f aca="false">SUMIF('Inventar Stoc'!D9:D2000,B22,'Inventar Stoc'!E9:E2000)</f>
        <v>0</v>
      </c>
      <c r="E22" s="68" t="n">
        <f aca="false">SUMIF('Inventar Stoc'!D9:D2000,B22,'Inventar Stoc'!K9:K2000)</f>
        <v>0</v>
      </c>
      <c r="F22" s="69" t="n">
        <f aca="false">IF('Inventar Stoc'!M6&gt;0,SUMIF('Inventar Stoc'!D9:D2000,B22,'Inventar Stoc'!K9:K2000)/'Inventar Stoc'!M6,0)</f>
        <v>0</v>
      </c>
    </row>
    <row r="23" customFormat="false" ht="21.75" hidden="false" customHeight="true" outlineLevel="0" collapsed="false">
      <c r="B23" s="27" t="s">
        <v>53</v>
      </c>
      <c r="C23" s="47" t="n">
        <f aca="false">COUNTIF('Inventar Stoc'!D9:D2000,B23)</f>
        <v>0</v>
      </c>
      <c r="D23" s="47" t="n">
        <f aca="false">SUMIF('Inventar Stoc'!D9:D2000,B23,'Inventar Stoc'!E9:E2000)</f>
        <v>0</v>
      </c>
      <c r="E23" s="66" t="n">
        <f aca="false">SUMIF('Inventar Stoc'!D9:D2000,B23,'Inventar Stoc'!K9:K2000)</f>
        <v>0</v>
      </c>
      <c r="F23" s="67" t="n">
        <f aca="false">IF('Inventar Stoc'!M6&gt;0,SUMIF('Inventar Stoc'!D9:D2000,B23,'Inventar Stoc'!K9:K2000)/'Inventar Stoc'!M6,0)</f>
        <v>0</v>
      </c>
    </row>
    <row r="24" customFormat="false" ht="21.75" hidden="false" customHeight="true" outlineLevel="0" collapsed="false">
      <c r="B24" s="16" t="s">
        <v>54</v>
      </c>
      <c r="C24" s="50" t="n">
        <f aca="false">COUNTIF('Inventar Stoc'!D9:D2000,B24)</f>
        <v>0</v>
      </c>
      <c r="D24" s="50" t="n">
        <f aca="false">SUMIF('Inventar Stoc'!D9:D2000,B24,'Inventar Stoc'!E9:E2000)</f>
        <v>0</v>
      </c>
      <c r="E24" s="68" t="n">
        <f aca="false">SUMIF('Inventar Stoc'!D9:D2000,B24,'Inventar Stoc'!K9:K2000)</f>
        <v>0</v>
      </c>
      <c r="F24" s="69" t="n">
        <f aca="false">IF('Inventar Stoc'!M6&gt;0,SUMIF('Inventar Stoc'!D9:D2000,B24,'Inventar Stoc'!K9:K2000)/'Inventar Stoc'!M6,0)</f>
        <v>0</v>
      </c>
    </row>
    <row r="27" customFormat="false" ht="55.5" hidden="false" customHeight="true" outlineLevel="0" collapsed="false">
      <c r="B27" s="70" t="s">
        <v>55</v>
      </c>
      <c r="C27" s="70"/>
      <c r="D27" s="70"/>
      <c r="E27" s="70"/>
      <c r="F27" s="70"/>
    </row>
  </sheetData>
  <mergeCells count="16">
    <mergeCell ref="A1:G1"/>
    <mergeCell ref="A2:G2"/>
    <mergeCell ref="B3:C3"/>
    <mergeCell ref="E3:F3"/>
    <mergeCell ref="B4:C4"/>
    <mergeCell ref="E4:F4"/>
    <mergeCell ref="B6:C6"/>
    <mergeCell ref="E6:F6"/>
    <mergeCell ref="B7:C7"/>
    <mergeCell ref="E7:F7"/>
    <mergeCell ref="B9:C9"/>
    <mergeCell ref="E9:F9"/>
    <mergeCell ref="B10:C10"/>
    <mergeCell ref="E10:F10"/>
    <mergeCell ref="B13:F13"/>
    <mergeCell ref="B27:F2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6B7A8D"/>
    <pageSetUpPr fitToPage="false"/>
  </sheetPr>
  <dimension ref="A1:F1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"/>
    <col collapsed="false" customWidth="true" hidden="false" outlineLevel="0" max="5" min="2" style="1" width="16"/>
    <col collapsed="false" customWidth="true" hidden="false" outlineLevel="0" max="6" min="6" style="1" width="3"/>
  </cols>
  <sheetData>
    <row r="1" customFormat="false" ht="39.75" hidden="false" customHeight="true" outlineLevel="0" collapsed="false">
      <c r="A1" s="71" t="s">
        <v>56</v>
      </c>
      <c r="B1" s="71"/>
      <c r="C1" s="71"/>
      <c r="D1" s="71"/>
      <c r="E1" s="71"/>
      <c r="F1" s="71"/>
    </row>
    <row r="2" customFormat="false" ht="3.75" hidden="false" customHeight="true" outlineLevel="0" collapsed="false">
      <c r="A2" s="40"/>
      <c r="B2" s="40"/>
      <c r="C2" s="40"/>
      <c r="D2" s="40"/>
      <c r="E2" s="40"/>
      <c r="F2" s="40"/>
    </row>
    <row r="3" customFormat="false" ht="19.5" hidden="false" customHeight="true" outlineLevel="0" collapsed="false">
      <c r="A3" s="72" t="s">
        <v>57</v>
      </c>
      <c r="B3" s="72"/>
      <c r="C3" s="72"/>
      <c r="D3" s="72"/>
      <c r="E3" s="72"/>
      <c r="F3" s="72"/>
    </row>
    <row r="4" customFormat="false" ht="7.5" hidden="false" customHeight="true" outlineLevel="0" collapsed="false"/>
    <row r="5" customFormat="false" ht="25.5" hidden="false" customHeight="true" outlineLevel="0" collapsed="false">
      <c r="B5" s="73" t="s">
        <v>58</v>
      </c>
      <c r="C5" s="73"/>
      <c r="D5" s="73"/>
      <c r="E5" s="73"/>
    </row>
    <row r="6" customFormat="false" ht="21.75" hidden="false" customHeight="true" outlineLevel="0" collapsed="false">
      <c r="B6" s="7" t="s">
        <v>59</v>
      </c>
      <c r="C6" s="7" t="s">
        <v>60</v>
      </c>
      <c r="D6" s="7" t="s">
        <v>61</v>
      </c>
    </row>
    <row r="7" customFormat="false" ht="25.5" hidden="false" customHeight="true" outlineLevel="0" collapsed="false">
      <c r="B7" s="17" t="s">
        <v>62</v>
      </c>
      <c r="C7" s="17" t="s">
        <v>63</v>
      </c>
    </row>
    <row r="9" customFormat="false" ht="9.75" hidden="false" customHeight="true" outlineLevel="0" collapsed="false"/>
    <row r="10" customFormat="false" ht="25.5" hidden="false" customHeight="true" outlineLevel="0" collapsed="false">
      <c r="B10" s="74" t="s">
        <v>64</v>
      </c>
      <c r="C10" s="74"/>
      <c r="D10" s="74"/>
      <c r="E10" s="74"/>
    </row>
    <row r="11" customFormat="false" ht="33.75" hidden="false" customHeight="true" outlineLevel="0" collapsed="false">
      <c r="B11" s="75" t="s">
        <v>65</v>
      </c>
      <c r="C11" s="76" t="s">
        <v>66</v>
      </c>
      <c r="D11" s="77" t="s">
        <v>67</v>
      </c>
      <c r="E11" s="78" t="s">
        <v>68</v>
      </c>
    </row>
    <row r="12" customFormat="false" ht="25.5" hidden="false" customHeight="true" outlineLevel="0" collapsed="false">
      <c r="B12" s="79" t="s">
        <v>69</v>
      </c>
      <c r="C12" s="80" t="s">
        <v>69</v>
      </c>
      <c r="D12" s="81" t="s">
        <v>69</v>
      </c>
      <c r="E12" s="82" t="s">
        <v>69</v>
      </c>
    </row>
    <row r="13" customFormat="false" ht="25.5" hidden="false" customHeight="true" outlineLevel="0" collapsed="false">
      <c r="B13" s="83"/>
      <c r="C13" s="84"/>
      <c r="D13" s="85"/>
      <c r="E13" s="86"/>
    </row>
    <row r="14" customFormat="false" ht="25.5" hidden="false" customHeight="true" outlineLevel="0" collapsed="false">
      <c r="B14" s="83"/>
      <c r="C14" s="84"/>
      <c r="D14" s="85"/>
      <c r="E14" s="86"/>
    </row>
    <row r="15" customFormat="false" ht="25.5" hidden="false" customHeight="true" outlineLevel="0" collapsed="false">
      <c r="B15" s="83"/>
      <c r="C15" s="84"/>
      <c r="D15" s="85"/>
      <c r="E15" s="86"/>
    </row>
    <row r="16" customFormat="false" ht="25.5" hidden="false" customHeight="true" outlineLevel="0" collapsed="false">
      <c r="B16" s="83"/>
      <c r="C16" s="84"/>
      <c r="D16" s="85"/>
      <c r="E16" s="86"/>
    </row>
    <row r="18" customFormat="false" ht="45.75" hidden="false" customHeight="true" outlineLevel="0" collapsed="false">
      <c r="B18" s="87" t="s">
        <v>70</v>
      </c>
      <c r="C18" s="87"/>
      <c r="D18" s="87"/>
      <c r="E18" s="87"/>
    </row>
  </sheetData>
  <mergeCells count="6">
    <mergeCell ref="A1:F1"/>
    <mergeCell ref="A2:F2"/>
    <mergeCell ref="A3:F3"/>
    <mergeCell ref="B5:E5"/>
    <mergeCell ref="B10:E10"/>
    <mergeCell ref="B18:E18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AAAAAA"/>
    <pageSetUpPr fitToPage="false"/>
  </sheetPr>
  <dimension ref="A1:C1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"/>
    <col collapsed="false" customWidth="true" hidden="false" outlineLevel="0" max="2" min="2" style="1" width="64"/>
    <col collapsed="false" customWidth="true" hidden="false" outlineLevel="0" max="3" min="3" style="1" width="4"/>
  </cols>
  <sheetData>
    <row r="1" customFormat="false" ht="48" hidden="false" customHeight="true" outlineLevel="0" collapsed="false">
      <c r="A1" s="88" t="s">
        <v>71</v>
      </c>
      <c r="B1" s="88"/>
      <c r="C1" s="88"/>
    </row>
    <row r="2" customFormat="false" ht="3.75" hidden="false" customHeight="true" outlineLevel="0" collapsed="false">
      <c r="A2" s="3"/>
      <c r="B2" s="3"/>
      <c r="C2" s="3"/>
    </row>
    <row r="3" customFormat="false" ht="27.75" hidden="false" customHeight="true" outlineLevel="0" collapsed="false">
      <c r="A3" s="89" t="s">
        <v>72</v>
      </c>
      <c r="B3" s="89"/>
      <c r="C3" s="89"/>
    </row>
    <row r="4" customFormat="false" ht="99.75" hidden="false" customHeight="true" outlineLevel="0" collapsed="false">
      <c r="A4" s="90" t="s">
        <v>73</v>
      </c>
      <c r="B4" s="90"/>
      <c r="C4" s="90"/>
    </row>
    <row r="5" customFormat="false" ht="7.5" hidden="false" customHeight="true" outlineLevel="0" collapsed="false">
      <c r="A5" s="91"/>
      <c r="B5" s="91"/>
      <c r="C5" s="91"/>
    </row>
    <row r="6" customFormat="false" ht="27.75" hidden="false" customHeight="true" outlineLevel="0" collapsed="false">
      <c r="A6" s="89" t="s">
        <v>74</v>
      </c>
      <c r="B6" s="89"/>
      <c r="C6" s="89"/>
    </row>
    <row r="7" customFormat="false" ht="90" hidden="false" customHeight="true" outlineLevel="0" collapsed="false">
      <c r="A7" s="90" t="s">
        <v>75</v>
      </c>
      <c r="B7" s="90"/>
      <c r="C7" s="90"/>
    </row>
    <row r="8" customFormat="false" ht="7.5" hidden="false" customHeight="true" outlineLevel="0" collapsed="false">
      <c r="A8" s="91"/>
      <c r="B8" s="91"/>
      <c r="C8" s="91"/>
    </row>
    <row r="9" customFormat="false" ht="27.75" hidden="false" customHeight="true" outlineLevel="0" collapsed="false">
      <c r="A9" s="92" t="s">
        <v>76</v>
      </c>
      <c r="B9" s="92"/>
      <c r="C9" s="92"/>
    </row>
    <row r="10" customFormat="false" ht="84.75" hidden="false" customHeight="true" outlineLevel="0" collapsed="false">
      <c r="A10" s="90" t="s">
        <v>77</v>
      </c>
      <c r="B10" s="90"/>
      <c r="C10" s="90"/>
    </row>
    <row r="11" customFormat="false" ht="7.5" hidden="false" customHeight="true" outlineLevel="0" collapsed="false">
      <c r="A11" s="91"/>
      <c r="B11" s="91"/>
      <c r="C11" s="91"/>
    </row>
    <row r="12" customFormat="false" ht="27.75" hidden="false" customHeight="true" outlineLevel="0" collapsed="false">
      <c r="A12" s="89" t="s">
        <v>78</v>
      </c>
      <c r="B12" s="89"/>
      <c r="C12" s="89"/>
    </row>
    <row r="13" customFormat="false" ht="69.75" hidden="false" customHeight="true" outlineLevel="0" collapsed="false">
      <c r="A13" s="90" t="s">
        <v>79</v>
      </c>
      <c r="B13" s="90"/>
      <c r="C13" s="90"/>
    </row>
    <row r="14" customFormat="false" ht="7.5" hidden="false" customHeight="true" outlineLevel="0" collapsed="false">
      <c r="A14" s="91"/>
      <c r="B14" s="91"/>
      <c r="C14" s="91"/>
    </row>
    <row r="15" customFormat="false" ht="27.75" hidden="false" customHeight="true" outlineLevel="0" collapsed="false">
      <c r="A15" s="92" t="s">
        <v>80</v>
      </c>
      <c r="B15" s="92"/>
      <c r="C15" s="92"/>
    </row>
    <row r="16" customFormat="false" ht="99.75" hidden="false" customHeight="true" outlineLevel="0" collapsed="false">
      <c r="A16" s="90" t="s">
        <v>81</v>
      </c>
      <c r="B16" s="90"/>
      <c r="C16" s="90"/>
    </row>
    <row r="17" customFormat="false" ht="7.5" hidden="false" customHeight="true" outlineLevel="0" collapsed="false">
      <c r="A17" s="91"/>
      <c r="B17" s="91"/>
      <c r="C17" s="91"/>
    </row>
    <row r="18" customFormat="false" ht="27.75" hidden="false" customHeight="true" outlineLevel="0" collapsed="false">
      <c r="A18" s="89" t="s">
        <v>82</v>
      </c>
      <c r="B18" s="89"/>
      <c r="C18" s="89"/>
    </row>
    <row r="19" customFormat="false" ht="109.5" hidden="false" customHeight="true" outlineLevel="0" collapsed="false">
      <c r="A19" s="93" t="s">
        <v>83</v>
      </c>
      <c r="B19" s="93"/>
      <c r="C19" s="93"/>
    </row>
  </sheetData>
  <mergeCells count="19">
    <mergeCell ref="A1:C1"/>
    <mergeCell ref="A2:C2"/>
    <mergeCell ref="A3:C3"/>
    <mergeCell ref="A4:C4"/>
    <mergeCell ref="A5:C5"/>
    <mergeCell ref="A6:C6"/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2026-07-02T18:57:45Z</dcterms:created>
  <dc:creator>openpyxl</dc:creator>
  <dc:description/>
  <dc:language>en-US</dc:language>
  <cp:lastModifiedBy/>
  <dcterms:modified xsi:type="dcterms:W3CDTF">2026-07-02T18:58:10Z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